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790" windowHeight="5445" tabRatio="813"/>
  </bookViews>
  <sheets>
    <sheet name="1_1" sheetId="1" r:id="rId1"/>
    <sheet name="1_2" sheetId="2" r:id="rId2"/>
    <sheet name="1_3" sheetId="3" r:id="rId3"/>
    <sheet name="1_4" sheetId="4" r:id="rId4"/>
    <sheet name="1_5" sheetId="5" r:id="rId5"/>
    <sheet name="1_6" sheetId="6" r:id="rId6"/>
    <sheet name="1_7" sheetId="7" r:id="rId7"/>
    <sheet name="1_8" sheetId="8" r:id="rId8"/>
    <sheet name="1_9" sheetId="9" r:id="rId9"/>
    <sheet name="1_10" sheetId="10" r:id="rId10"/>
    <sheet name="2_1" sheetId="11" r:id="rId11"/>
    <sheet name="2_2" sheetId="12" r:id="rId12"/>
    <sheet name="2_3" sheetId="13" r:id="rId13"/>
    <sheet name="2_4" sheetId="14" r:id="rId14"/>
    <sheet name="2_5" sheetId="15" r:id="rId15"/>
    <sheet name="2_6" sheetId="16" r:id="rId16"/>
    <sheet name="3_1" sheetId="17" r:id="rId17"/>
    <sheet name="3_2" sheetId="18" r:id="rId18"/>
    <sheet name="3_3" sheetId="19" r:id="rId19"/>
    <sheet name="3_4" sheetId="20" r:id="rId20"/>
    <sheet name="3_5" sheetId="21" r:id="rId21"/>
    <sheet name="3_6" sheetId="22" r:id="rId22"/>
    <sheet name="3_7" sheetId="23" r:id="rId23"/>
    <sheet name="3_8" sheetId="24" r:id="rId24"/>
    <sheet name="4_1" sheetId="25" r:id="rId25"/>
    <sheet name="4_2" sheetId="26" r:id="rId26"/>
    <sheet name="4_3" sheetId="27" r:id="rId27"/>
    <sheet name="4_4" sheetId="28" r:id="rId28"/>
    <sheet name="4_5" sheetId="29" r:id="rId29"/>
    <sheet name="4_6" sheetId="30" r:id="rId30"/>
    <sheet name="4_7" sheetId="31" r:id="rId31"/>
    <sheet name="4_8" sheetId="32" r:id="rId32"/>
  </sheets>
  <calcPr calcId="144525"/>
</workbook>
</file>

<file path=xl/calcChain.xml><?xml version="1.0" encoding="utf-8"?>
<calcChain xmlns="http://schemas.openxmlformats.org/spreadsheetml/2006/main">
  <c r="C3" i="20" l="1"/>
  <c r="C3" i="19"/>
</calcChain>
</file>

<file path=xl/sharedStrings.xml><?xml version="1.0" encoding="utf-8"?>
<sst xmlns="http://schemas.openxmlformats.org/spreadsheetml/2006/main" count="663" uniqueCount="183">
  <si>
    <t>Општина</t>
  </si>
  <si>
    <t>Основен буџет 2013</t>
  </si>
  <si>
    <t>Консолидиран буџет 2013</t>
  </si>
  <si>
    <t>Основен буџет 2014</t>
  </si>
  <si>
    <t>Консолидиран буџет 2014</t>
  </si>
  <si>
    <t>Основен буџет 2015</t>
  </si>
  <si>
    <t>Консолидиран буџет 2015</t>
  </si>
  <si>
    <t>Основен буџет 2016</t>
  </si>
  <si>
    <t>Консолидиран буџет 2016</t>
  </si>
  <si>
    <t>Основен буџет 2017</t>
  </si>
  <si>
    <t>Консолидиран буџет 2017</t>
  </si>
  <si>
    <t xml:space="preserve">Буџети на општините (основни и консолидирани) </t>
  </si>
  <si>
    <t>Број на вработени во општините</t>
  </si>
  <si>
    <t xml:space="preserve">Финансиски показатели за работењето </t>
  </si>
  <si>
    <t>Приходи 2013</t>
  </si>
  <si>
    <t>Расходи 2013</t>
  </si>
  <si>
    <t>Финансиски резултат 2013</t>
  </si>
  <si>
    <t>Приходи 2014</t>
  </si>
  <si>
    <t>Расходи 2014</t>
  </si>
  <si>
    <t>Финансиски резултат 2014</t>
  </si>
  <si>
    <t>Приходи 2015</t>
  </si>
  <si>
    <t>Расходи 2015</t>
  </si>
  <si>
    <t>Финансиски резултат 2015</t>
  </si>
  <si>
    <t>Приходи 2016</t>
  </si>
  <si>
    <t>Расходи 2016</t>
  </si>
  <si>
    <t>Финансиски резултат 2016</t>
  </si>
  <si>
    <t>Јавно претпријатие</t>
  </si>
  <si>
    <t xml:space="preserve">Стапка на вработеност </t>
  </si>
  <si>
    <t>Регион</t>
  </si>
  <si>
    <t xml:space="preserve">Стапка на невработеност </t>
  </si>
  <si>
    <t xml:space="preserve">Вкупна вредност на јавните набавки </t>
  </si>
  <si>
    <t xml:space="preserve">Склучени договори за јавно-приватно партнерство </t>
  </si>
  <si>
    <t xml:space="preserve">Финансиски средства доделени на невладини организации (цела буџетска линија 463) </t>
  </si>
  <si>
    <t>Планирани 2013</t>
  </si>
  <si>
    <t>Доделени 2013</t>
  </si>
  <si>
    <t>Исплатени 2013</t>
  </si>
  <si>
    <t>Планирани 2014</t>
  </si>
  <si>
    <t>Доделени 2014</t>
  </si>
  <si>
    <t>Исплатени 2014</t>
  </si>
  <si>
    <t>Планирани 2015</t>
  </si>
  <si>
    <t>Доделени 2015</t>
  </si>
  <si>
    <t>Исплатени 2015</t>
  </si>
  <si>
    <t>Планирани 2016</t>
  </si>
  <si>
    <t>Доделени 2016</t>
  </si>
  <si>
    <t>Исплатени 2016</t>
  </si>
  <si>
    <t xml:space="preserve">Број на приматели на социјална помош </t>
  </si>
  <si>
    <t>Град</t>
  </si>
  <si>
    <t xml:space="preserve">Број на социјално исклучени </t>
  </si>
  <si>
    <t>Број на лица кои живеат под прагот на сиромаштија</t>
  </si>
  <si>
    <t>Општина/Град/Регион</t>
  </si>
  <si>
    <t xml:space="preserve">Просечно исплатена нето плата </t>
  </si>
  <si>
    <t>Евиденција на бездомници, состојба 2016/2017</t>
  </si>
  <si>
    <t>Број на лекари</t>
  </si>
  <si>
    <t>Број на жители на 1 лекар</t>
  </si>
  <si>
    <t>Број на специјалисти</t>
  </si>
  <si>
    <t>Број на жители на 1 специјалист</t>
  </si>
  <si>
    <t>Мрежа на медицински единици  2015</t>
  </si>
  <si>
    <t>Здравствени станици</t>
  </si>
  <si>
    <t>Здравствени домови</t>
  </si>
  <si>
    <t>Вонболнички стационари при здравствени домови</t>
  </si>
  <si>
    <t>Служба за општа медицина</t>
  </si>
  <si>
    <t>Служба за медицина на трудот</t>
  </si>
  <si>
    <t>Служба за здравствена заштита на деца од 0-6 години</t>
  </si>
  <si>
    <t>Служба за здравствена заштина на училишни деца и младина</t>
  </si>
  <si>
    <t>Служба за здравствена заштита на жени</t>
  </si>
  <si>
    <t>Мрежа на здравствени установи во секундарна задравствена заштита 2015</t>
  </si>
  <si>
    <t>Општи болници</t>
  </si>
  <si>
    <t>Клинички болници</t>
  </si>
  <si>
    <t>Центри за јавно здравје</t>
  </si>
  <si>
    <t>Центри за лекување и рехабилитација и бањи</t>
  </si>
  <si>
    <t>Специјални болници за градни болести и туберкулоза</t>
  </si>
  <si>
    <t>Специјални болници за душевни болести</t>
  </si>
  <si>
    <t>Други специјални болници</t>
  </si>
  <si>
    <t xml:space="preserve">IOO-I99 Болести на циркулаторен систем </t>
  </si>
  <si>
    <t>C00-D48 Неоплазми</t>
  </si>
  <si>
    <t>Останато</t>
  </si>
  <si>
    <t xml:space="preserve">R00-R99 Симптоми, знаци и ненормални
клинички и лабораториски наоди,
некласифицирани на друго место </t>
  </si>
  <si>
    <t xml:space="preserve">E00-E99 Ендокрини, нутритивни и метаболични
болести </t>
  </si>
  <si>
    <t>J00-J99 Болести на респираторен систем</t>
  </si>
  <si>
    <t xml:space="preserve">K00-K93 Болести на дигестивен систем </t>
  </si>
  <si>
    <t xml:space="preserve">N00-N99 Болести на генитоуринарен систем </t>
  </si>
  <si>
    <t>P00-P96 Одредени состојби што настануваат во
перинаталниот период</t>
  </si>
  <si>
    <t>Стапка на смртност на доенчиња 2015</t>
  </si>
  <si>
    <t>Број</t>
  </si>
  <si>
    <t>Стапка на 1000 живородени</t>
  </si>
  <si>
    <t>Пријавени заразни заболувања 2015</t>
  </si>
  <si>
    <t>Број и пол на здравствени осигуреници 2016</t>
  </si>
  <si>
    <t>Квалитет на вода за пиење 2016</t>
  </si>
  <si>
    <t>(просечна годишна концентрација на тешки метали)</t>
  </si>
  <si>
    <t>Квалитет на воздух 2015</t>
  </si>
  <si>
    <t>Процент на микробилошки загадени оброци во образовни институции 2015</t>
  </si>
  <si>
    <t>број / % на
микробиолошки
загадени оброци</t>
  </si>
  <si>
    <t>% на неисправни примероци при физичко-хемиска анализа</t>
  </si>
  <si>
    <t xml:space="preserve">% на неисправни примероци при бактериолошка анализа </t>
  </si>
  <si>
    <t>Процент на микробилошки неисправни прехрамбени производи 2015</t>
  </si>
  <si>
    <t>% на
неисправни (вкупни)</t>
  </si>
  <si>
    <t>Годишна стапка на болни од неспецифични респираторни болести кај деца од предучилишна возраст 2015</t>
  </si>
  <si>
    <t>0-6 години (град)</t>
  </si>
  <si>
    <t>7-14 години (град)</t>
  </si>
  <si>
    <t>0-6 години (село)</t>
  </si>
  <si>
    <t>7-14 години (село)</t>
  </si>
  <si>
    <t>Годишна стапка на болни од неспецифични респираторни болести кај деца од училишна возраст 2015</t>
  </si>
  <si>
    <t>Вкупен број</t>
  </si>
  <si>
    <t>Стапка на 100.000 жители</t>
  </si>
  <si>
    <t>Вкупно</t>
  </si>
  <si>
    <t>2016/2017</t>
  </si>
  <si>
    <t>Градинки 2016/2017</t>
  </si>
  <si>
    <t>Основни 2016/2017</t>
  </si>
  <si>
    <t>Средни 2016/2017</t>
  </si>
  <si>
    <t>Факултети 2016/2017</t>
  </si>
  <si>
    <t>Вкупно (Т24 и Т25) 2013</t>
  </si>
  <si>
    <t>Вкупно (Т24 и Т25) 2014</t>
  </si>
  <si>
    <t>Вкупно (Т24 и Т25) 2015</t>
  </si>
  <si>
    <t>Издадени А и Б интегрирани еколошки дозволи за индустриски капацитет</t>
  </si>
  <si>
    <t>Вкупно издадени А</t>
  </si>
  <si>
    <t>Вкупно издадени б</t>
  </si>
  <si>
    <t xml:space="preserve">Заразни заболувања (2016) </t>
  </si>
  <si>
    <t>Вкупно (Т24 и Т25) 2016</t>
  </si>
  <si>
    <t>Број на лекари по здравствени региони 2015</t>
  </si>
  <si>
    <t>Број на лекари специјалисти по здравствени региони 2015</t>
  </si>
  <si>
    <t>Скопски регион</t>
  </si>
  <si>
    <t>Град Скопје</t>
  </si>
  <si>
    <t>Аеродром</t>
  </si>
  <si>
    <t>Бутел</t>
  </si>
  <si>
    <t>Гази Баба</t>
  </si>
  <si>
    <t>Ѓорче Петров</t>
  </si>
  <si>
    <t>Карпош</t>
  </si>
  <si>
    <t>Кисела Вода</t>
  </si>
  <si>
    <t>Сарај</t>
  </si>
  <si>
    <t>Центар</t>
  </si>
  <si>
    <t>Чаир</t>
  </si>
  <si>
    <t>Шуто Оризари</t>
  </si>
  <si>
    <t>Арачиново</t>
  </si>
  <si>
    <t>Зелениково</t>
  </si>
  <si>
    <t>Илинден</t>
  </si>
  <si>
    <t>Сопиште</t>
  </si>
  <si>
    <t>Студеничани</t>
  </si>
  <si>
    <t>Чучер - Сандево</t>
  </si>
  <si>
    <t>Петровец</t>
  </si>
  <si>
    <t xml:space="preserve">Вкупен број на лица вработени во јавната администрација (опш админ) </t>
  </si>
  <si>
    <t xml:space="preserve">Вкупен број на лица вработени во јавната администрација (опш админ + иституции) </t>
  </si>
  <si>
    <t>Скопје</t>
  </si>
  <si>
    <t>Број на образовни институции и колку жители опслужуваат 2016/2017 (државни)</t>
  </si>
  <si>
    <t>Бр на жители</t>
  </si>
  <si>
    <t>S00-T98</t>
  </si>
  <si>
    <t>Стапка на смртност според причина за смрт 2015 ( МТ100000)</t>
  </si>
  <si>
    <t>Стапка на смртност според причина за смрт 2015 (Број)</t>
  </si>
  <si>
    <t>2 / 1.6%</t>
  </si>
  <si>
    <t>29 / 1.4%</t>
  </si>
  <si>
    <t>Дрисла - Скопје ДОО</t>
  </si>
  <si>
    <t>ЈП Паркови и зеленило</t>
  </si>
  <si>
    <t>ЈКП Сопиште</t>
  </si>
  <si>
    <t>ЈП Улици и патишта</t>
  </si>
  <si>
    <t>ЈП за јавни паркиралишта ПАРКИЗНИ на општина Центар</t>
  </si>
  <si>
    <t>ЈСП СКОПЈЕ</t>
  </si>
  <si>
    <t>19+2+5+0</t>
  </si>
  <si>
    <t>ЈП Водовод и канализација Скопје</t>
  </si>
  <si>
    <t>ЈП Градски паркинг - Скопје</t>
  </si>
  <si>
    <t>ЈАВНО КОМУНАЛНО ПРЕТПРИЈАТИЕ „САРАЈ“-СКОПЈЕ</t>
  </si>
  <si>
    <t>ЈП КОМУНАЛНА ХИГИЕНА</t>
  </si>
  <si>
    <t>ЈКП Петровец</t>
  </si>
  <si>
    <t xml:space="preserve"> </t>
  </si>
  <si>
    <t>ЈКП Илинден</t>
  </si>
  <si>
    <t>ЈКП Водовод Илинден</t>
  </si>
  <si>
    <t>Мажи</t>
  </si>
  <si>
    <t>Жени</t>
  </si>
  <si>
    <t>Редовен работен однос</t>
  </si>
  <si>
    <t>Привремено вработени / определено време</t>
  </si>
  <si>
    <t>Договор на дело</t>
  </si>
  <si>
    <t>Број на вработени 2013 (ред.раб.однос)</t>
  </si>
  <si>
    <t>Број на привремено вработени + Договор на дело 2013</t>
  </si>
  <si>
    <t>Број на привремено вработени + Договор на дело 2014</t>
  </si>
  <si>
    <t>Број на привремено вработени + Договор на дело 2016</t>
  </si>
  <si>
    <t>Број на привремено вработени + Договор на дело 2015</t>
  </si>
  <si>
    <t>Број на вработени 2014 (ред.раб.однос)</t>
  </si>
  <si>
    <t>Број на вработени 2015 (ред.раб.однос)</t>
  </si>
  <si>
    <t>Број на вработени 2016 (ред.раб.однос)</t>
  </si>
  <si>
    <t>Број на објекти</t>
  </si>
  <si>
    <t>Планиран</t>
  </si>
  <si>
    <t>Реализиран</t>
  </si>
  <si>
    <t>Завршни сметки на Буџетите на општините  (консолидиран)</t>
  </si>
  <si>
    <t>/</t>
  </si>
  <si>
    <t xml:space="preserve">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</si>
</sst>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10" fontId="0" fillId="0" borderId="16" xfId="0" applyNumberFormat="1" applyBorder="1"/>
    <xf numFmtId="10" fontId="0" fillId="0" borderId="17" xfId="0" applyNumberFormat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9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6" xfId="0" applyFont="1" applyFill="1" applyBorder="1"/>
    <xf numFmtId="0" fontId="0" fillId="0" borderId="3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/>
    <xf numFmtId="0" fontId="0" fillId="0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9" xfId="0" applyBorder="1"/>
    <xf numFmtId="3" fontId="0" fillId="0" borderId="40" xfId="0" applyNumberFormat="1" applyBorder="1"/>
    <xf numFmtId="0" fontId="0" fillId="0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33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3" xfId="0" applyFill="1" applyBorder="1"/>
    <xf numFmtId="0" fontId="0" fillId="0" borderId="48" xfId="0" applyFill="1" applyBorder="1"/>
    <xf numFmtId="0" fontId="0" fillId="0" borderId="0" xfId="0" applyBorder="1"/>
    <xf numFmtId="0" fontId="0" fillId="0" borderId="49" xfId="0" applyBorder="1" applyAlignment="1">
      <alignment horizontal="center"/>
    </xf>
    <xf numFmtId="0" fontId="2" fillId="0" borderId="8" xfId="0" applyFont="1" applyFill="1" applyBorder="1"/>
    <xf numFmtId="0" fontId="0" fillId="0" borderId="8" xfId="0" applyNumberFormat="1" applyFill="1" applyBorder="1"/>
    <xf numFmtId="10" fontId="0" fillId="0" borderId="50" xfId="0" applyNumberFormat="1" applyBorder="1"/>
    <xf numFmtId="10" fontId="0" fillId="0" borderId="41" xfId="0" applyNumberFormat="1" applyBorder="1"/>
    <xf numFmtId="0" fontId="0" fillId="0" borderId="50" xfId="0" applyBorder="1"/>
    <xf numFmtId="0" fontId="0" fillId="0" borderId="41" xfId="0" applyBorder="1"/>
    <xf numFmtId="0" fontId="0" fillId="0" borderId="51" xfId="0" applyBorder="1"/>
    <xf numFmtId="0" fontId="0" fillId="0" borderId="40" xfId="0" applyBorder="1"/>
    <xf numFmtId="0" fontId="0" fillId="0" borderId="40" xfId="0" applyNumberFormat="1" applyBorder="1"/>
    <xf numFmtId="0" fontId="0" fillId="0" borderId="41" xfId="0" applyNumberFormat="1" applyBorder="1"/>
    <xf numFmtId="0" fontId="0" fillId="0" borderId="42" xfId="0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" xfId="0" applyFill="1" applyBorder="1"/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4" xfId="0" applyFill="1" applyBorder="1"/>
    <xf numFmtId="0" fontId="0" fillId="0" borderId="3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50" xfId="0" applyNumberFormat="1" applyBorder="1"/>
    <xf numFmtId="1" fontId="0" fillId="0" borderId="41" xfId="0" applyNumberFormat="1" applyBorder="1"/>
    <xf numFmtId="0" fontId="0" fillId="0" borderId="17" xfId="0" applyBorder="1" applyAlignment="1">
      <alignment horizontal="right"/>
    </xf>
    <xf numFmtId="0" fontId="0" fillId="0" borderId="4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7.140625" customWidth="1"/>
    <col min="2" max="2" width="17.140625" customWidth="1"/>
    <col min="3" max="3" width="18" customWidth="1"/>
    <col min="4" max="4" width="22.5703125" bestFit="1" customWidth="1"/>
    <col min="5" max="5" width="18.140625" customWidth="1"/>
    <col min="6" max="6" width="22.5703125" bestFit="1" customWidth="1"/>
    <col min="7" max="7" width="19.28515625" customWidth="1"/>
    <col min="8" max="8" width="22.5703125" bestFit="1" customWidth="1"/>
    <col min="9" max="9" width="20.140625" customWidth="1"/>
    <col min="10" max="10" width="22.5703125" bestFit="1" customWidth="1"/>
    <col min="11" max="11" width="19.42578125" customWidth="1"/>
    <col min="12" max="12" width="24.140625" customWidth="1"/>
  </cols>
  <sheetData>
    <row r="1" spans="2:13" ht="15.75" x14ac:dyDescent="0.25">
      <c r="B1" s="92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2:13" ht="13.5" thickBot="1" x14ac:dyDescent="0.25">
      <c r="B2" s="119" t="s">
        <v>0</v>
      </c>
      <c r="C2" s="42" t="s">
        <v>1</v>
      </c>
      <c r="D2" s="120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3" t="s">
        <v>10</v>
      </c>
      <c r="M2" s="30"/>
    </row>
    <row r="3" spans="2:13" x14ac:dyDescent="0.2">
      <c r="B3" s="121" t="s">
        <v>121</v>
      </c>
      <c r="C3" s="31">
        <v>3787500000</v>
      </c>
      <c r="D3" s="28">
        <v>6056510000</v>
      </c>
      <c r="E3" s="31">
        <v>3283000000</v>
      </c>
      <c r="F3" s="31">
        <v>5480000000</v>
      </c>
      <c r="G3" s="31">
        <v>3999000000</v>
      </c>
      <c r="H3" s="31">
        <v>6007772000</v>
      </c>
      <c r="I3" s="31">
        <v>4798816000</v>
      </c>
      <c r="J3" s="31">
        <v>6891736000</v>
      </c>
      <c r="K3" s="31">
        <v>5015000000</v>
      </c>
      <c r="L3" s="78">
        <v>7125000000</v>
      </c>
      <c r="M3" s="30"/>
    </row>
    <row r="4" spans="2:13" x14ac:dyDescent="0.2">
      <c r="B4" s="27" t="s">
        <v>122</v>
      </c>
      <c r="C4" s="28">
        <v>1243307000</v>
      </c>
      <c r="D4" s="28">
        <v>1659303800</v>
      </c>
      <c r="E4" s="28">
        <v>956673000</v>
      </c>
      <c r="F4" s="28">
        <v>1398529000</v>
      </c>
      <c r="G4" s="28">
        <v>613843000</v>
      </c>
      <c r="H4" s="28">
        <v>1036441200</v>
      </c>
      <c r="I4" s="28">
        <v>633600000</v>
      </c>
      <c r="J4" s="28">
        <v>1072418000</v>
      </c>
      <c r="K4" s="28">
        <v>696096000</v>
      </c>
      <c r="L4" s="29">
        <v>1123931000</v>
      </c>
      <c r="M4" s="30"/>
    </row>
    <row r="5" spans="2:13" x14ac:dyDescent="0.2">
      <c r="B5" s="27" t="s">
        <v>123</v>
      </c>
      <c r="C5" s="28">
        <v>177500000</v>
      </c>
      <c r="D5" s="28">
        <v>420048000</v>
      </c>
      <c r="E5" s="28">
        <v>155300000</v>
      </c>
      <c r="F5" s="28">
        <v>423246000</v>
      </c>
      <c r="G5" s="28">
        <v>163500000</v>
      </c>
      <c r="H5" s="28">
        <v>486969000</v>
      </c>
      <c r="I5" s="28">
        <v>172000000</v>
      </c>
      <c r="J5" s="28">
        <v>435425000</v>
      </c>
      <c r="K5" s="28">
        <v>161000000</v>
      </c>
      <c r="L5" s="29">
        <v>434227000</v>
      </c>
      <c r="M5" s="30"/>
    </row>
    <row r="6" spans="2:13" x14ac:dyDescent="0.2">
      <c r="B6" s="27" t="s">
        <v>124</v>
      </c>
      <c r="C6" s="28">
        <v>404530000</v>
      </c>
      <c r="D6" s="28">
        <v>835163000</v>
      </c>
      <c r="E6" s="28">
        <v>367240000</v>
      </c>
      <c r="F6" s="28">
        <v>847000000</v>
      </c>
      <c r="G6" s="28">
        <v>511680000</v>
      </c>
      <c r="H6" s="28">
        <v>958268000</v>
      </c>
      <c r="I6" s="28">
        <v>606580000</v>
      </c>
      <c r="J6" s="28">
        <v>1052805000</v>
      </c>
      <c r="K6" s="28">
        <v>730750000</v>
      </c>
      <c r="L6" s="29">
        <v>1194200000</v>
      </c>
      <c r="M6" s="30"/>
    </row>
    <row r="7" spans="2:13" x14ac:dyDescent="0.2">
      <c r="B7" s="27" t="s">
        <v>125</v>
      </c>
      <c r="C7" s="28">
        <v>373521000</v>
      </c>
      <c r="D7" s="28">
        <v>574351500</v>
      </c>
      <c r="E7" s="28">
        <v>447595500</v>
      </c>
      <c r="F7" s="28">
        <v>638048957</v>
      </c>
      <c r="G7" s="28">
        <v>295580000</v>
      </c>
      <c r="H7" s="28">
        <v>479053500</v>
      </c>
      <c r="I7" s="28">
        <v>297723000</v>
      </c>
      <c r="J7" s="28">
        <v>553921950</v>
      </c>
      <c r="K7" s="28">
        <v>331531000</v>
      </c>
      <c r="L7" s="29">
        <v>583011300</v>
      </c>
      <c r="M7" s="30"/>
    </row>
    <row r="8" spans="2:13" x14ac:dyDescent="0.2">
      <c r="B8" s="27" t="s">
        <v>126</v>
      </c>
      <c r="C8" s="28">
        <v>1611579000</v>
      </c>
      <c r="D8" s="28">
        <v>2004382000</v>
      </c>
      <c r="E8" s="28">
        <v>1567928000</v>
      </c>
      <c r="F8" s="28">
        <v>1949059000</v>
      </c>
      <c r="G8" s="28">
        <v>1489000000</v>
      </c>
      <c r="H8" s="28">
        <v>2066713000</v>
      </c>
      <c r="I8" s="28">
        <v>1515942000</v>
      </c>
      <c r="J8" s="28">
        <v>1978462000</v>
      </c>
      <c r="K8" s="28">
        <v>1946000000</v>
      </c>
      <c r="L8" s="29">
        <v>2394831000</v>
      </c>
      <c r="M8" s="30"/>
    </row>
    <row r="9" spans="2:13" x14ac:dyDescent="0.2">
      <c r="B9" s="27" t="s">
        <v>127</v>
      </c>
      <c r="C9" s="28">
        <v>832940000</v>
      </c>
      <c r="D9" s="28">
        <v>1201152000</v>
      </c>
      <c r="E9" s="28">
        <v>643600000</v>
      </c>
      <c r="F9" s="28">
        <v>966602000</v>
      </c>
      <c r="G9" s="28">
        <v>637140000</v>
      </c>
      <c r="H9" s="28">
        <v>973540000</v>
      </c>
      <c r="I9" s="28">
        <v>677071000</v>
      </c>
      <c r="J9" s="28">
        <v>1110135000</v>
      </c>
      <c r="K9" s="28">
        <v>684658000</v>
      </c>
      <c r="L9" s="29">
        <v>1130890000</v>
      </c>
      <c r="M9" s="30"/>
    </row>
    <row r="10" spans="2:13" x14ac:dyDescent="0.2">
      <c r="B10" s="27" t="s">
        <v>128</v>
      </c>
      <c r="C10" s="132" t="s">
        <v>181</v>
      </c>
      <c r="D10" s="132" t="s">
        <v>181</v>
      </c>
      <c r="E10" s="132" t="s">
        <v>181</v>
      </c>
      <c r="F10" s="132" t="s">
        <v>181</v>
      </c>
      <c r="G10" s="132" t="s">
        <v>181</v>
      </c>
      <c r="H10" s="132" t="s">
        <v>181</v>
      </c>
      <c r="I10" s="132" t="s">
        <v>181</v>
      </c>
      <c r="J10" s="132" t="s">
        <v>181</v>
      </c>
      <c r="K10" s="28">
        <v>203436000</v>
      </c>
      <c r="L10" s="29">
        <v>328396000</v>
      </c>
      <c r="M10" s="30"/>
    </row>
    <row r="11" spans="2:13" x14ac:dyDescent="0.2">
      <c r="B11" s="27" t="s">
        <v>129</v>
      </c>
      <c r="C11" s="28">
        <v>1451588000</v>
      </c>
      <c r="D11" s="28">
        <v>1775015000</v>
      </c>
      <c r="E11" s="28"/>
      <c r="F11" s="28"/>
      <c r="G11" s="28">
        <v>657555000</v>
      </c>
      <c r="H11" s="28">
        <v>982287000</v>
      </c>
      <c r="I11" s="28">
        <v>981762000</v>
      </c>
      <c r="J11" s="28">
        <v>1503504000</v>
      </c>
      <c r="K11" s="28">
        <v>1011795000</v>
      </c>
      <c r="L11" s="29">
        <v>1795440000</v>
      </c>
      <c r="M11" s="30"/>
    </row>
    <row r="12" spans="2:13" x14ac:dyDescent="0.2">
      <c r="B12" s="27" t="s">
        <v>130</v>
      </c>
      <c r="C12" s="28">
        <v>795661000</v>
      </c>
      <c r="D12" s="28">
        <v>1216552525</v>
      </c>
      <c r="E12" s="28">
        <v>626565600</v>
      </c>
      <c r="F12" s="28">
        <v>1021381074</v>
      </c>
      <c r="G12" s="28">
        <v>769236000</v>
      </c>
      <c r="H12" s="28">
        <v>1175526738</v>
      </c>
      <c r="I12" s="28">
        <v>963546995</v>
      </c>
      <c r="J12" s="28">
        <v>1363866359</v>
      </c>
      <c r="K12" s="28">
        <v>967545700</v>
      </c>
      <c r="L12" s="29">
        <v>1361983700</v>
      </c>
      <c r="M12" s="30"/>
    </row>
    <row r="13" spans="2:13" s="30" customFormat="1" x14ac:dyDescent="0.2">
      <c r="B13" s="27" t="s">
        <v>131</v>
      </c>
      <c r="C13" s="28">
        <v>79500000</v>
      </c>
      <c r="D13" s="28">
        <v>208127033</v>
      </c>
      <c r="E13" s="28">
        <v>75716000</v>
      </c>
      <c r="F13" s="28">
        <v>211865488</v>
      </c>
      <c r="G13" s="28">
        <v>71740000</v>
      </c>
      <c r="H13" s="28">
        <v>270611148</v>
      </c>
      <c r="I13" s="28">
        <v>98885000</v>
      </c>
      <c r="J13" s="28">
        <v>262863064</v>
      </c>
      <c r="K13" s="28">
        <v>103735000</v>
      </c>
      <c r="L13" s="29">
        <v>255383000</v>
      </c>
    </row>
    <row r="14" spans="2:13" x14ac:dyDescent="0.2">
      <c r="B14" s="27" t="s">
        <v>132</v>
      </c>
      <c r="C14" s="32">
        <v>23071000</v>
      </c>
      <c r="D14" s="32">
        <v>90728000</v>
      </c>
      <c r="E14" s="32">
        <v>23951000</v>
      </c>
      <c r="F14" s="32">
        <v>92441000</v>
      </c>
      <c r="G14" s="32">
        <v>42788550</v>
      </c>
      <c r="H14" s="32">
        <v>116602500</v>
      </c>
      <c r="I14" s="32">
        <v>44081000</v>
      </c>
      <c r="J14" s="32">
        <v>115041000</v>
      </c>
      <c r="K14" s="32">
        <v>39333719</v>
      </c>
      <c r="L14" s="33">
        <v>114564365</v>
      </c>
      <c r="M14" s="30"/>
    </row>
    <row r="15" spans="2:13" s="30" customFormat="1" x14ac:dyDescent="0.2">
      <c r="B15" s="27" t="s">
        <v>133</v>
      </c>
      <c r="C15" s="28">
        <v>60397500</v>
      </c>
      <c r="D15" s="28">
        <v>86719500</v>
      </c>
      <c r="E15" s="28">
        <v>79174500</v>
      </c>
      <c r="F15" s="28">
        <v>10579500</v>
      </c>
      <c r="G15" s="28">
        <v>75764000</v>
      </c>
      <c r="H15" s="28">
        <v>102099000</v>
      </c>
      <c r="I15" s="28">
        <v>84384000</v>
      </c>
      <c r="J15" s="28">
        <v>127404000</v>
      </c>
      <c r="K15" s="28">
        <v>72131100</v>
      </c>
      <c r="L15" s="29">
        <v>115321100</v>
      </c>
    </row>
    <row r="16" spans="2:13" x14ac:dyDescent="0.2">
      <c r="B16" s="27" t="s">
        <v>134</v>
      </c>
      <c r="C16" s="28">
        <v>276971000</v>
      </c>
      <c r="D16" s="28">
        <v>366768000</v>
      </c>
      <c r="E16" s="28">
        <v>295431000</v>
      </c>
      <c r="F16" s="28">
        <v>398682000</v>
      </c>
      <c r="G16" s="28">
        <v>328213000</v>
      </c>
      <c r="H16" s="28">
        <v>459207000</v>
      </c>
      <c r="I16" s="28">
        <v>357722000</v>
      </c>
      <c r="J16" s="28">
        <v>518683000</v>
      </c>
      <c r="K16" s="28">
        <v>361872000</v>
      </c>
      <c r="L16" s="29">
        <v>499638000</v>
      </c>
      <c r="M16" s="30"/>
    </row>
    <row r="17" spans="2:13" x14ac:dyDescent="0.2">
      <c r="B17" s="27" t="s">
        <v>138</v>
      </c>
      <c r="C17" s="132" t="s">
        <v>181</v>
      </c>
      <c r="D17" s="132" t="s">
        <v>181</v>
      </c>
      <c r="E17" s="132" t="s">
        <v>181</v>
      </c>
      <c r="F17" s="132" t="s">
        <v>181</v>
      </c>
      <c r="G17" s="132" t="s">
        <v>181</v>
      </c>
      <c r="H17" s="132" t="s">
        <v>181</v>
      </c>
      <c r="I17" s="132" t="s">
        <v>181</v>
      </c>
      <c r="J17" s="132" t="s">
        <v>181</v>
      </c>
      <c r="K17" s="28">
        <v>185296203</v>
      </c>
      <c r="L17" s="29">
        <v>224913200</v>
      </c>
      <c r="M17" s="30"/>
    </row>
    <row r="18" spans="2:13" s="30" customFormat="1" x14ac:dyDescent="0.2">
      <c r="B18" s="27" t="s">
        <v>135</v>
      </c>
      <c r="C18" s="28">
        <v>175100000</v>
      </c>
      <c r="D18" s="28">
        <v>209506000</v>
      </c>
      <c r="E18" s="28">
        <v>160011000</v>
      </c>
      <c r="F18" s="28">
        <v>208360000</v>
      </c>
      <c r="G18" s="28">
        <v>147010000</v>
      </c>
      <c r="H18" s="28">
        <v>237053000</v>
      </c>
      <c r="I18" s="28">
        <v>155682000</v>
      </c>
      <c r="J18" s="28">
        <v>220876000</v>
      </c>
      <c r="K18" s="28">
        <v>198882000</v>
      </c>
      <c r="L18" s="29">
        <v>288248000</v>
      </c>
    </row>
    <row r="19" spans="2:13" x14ac:dyDescent="0.2">
      <c r="B19" s="27" t="s">
        <v>136</v>
      </c>
      <c r="C19" s="28">
        <v>61185510</v>
      </c>
      <c r="D19" s="28">
        <v>61185510</v>
      </c>
      <c r="E19" s="28">
        <v>85750400</v>
      </c>
      <c r="F19" s="28">
        <v>85750400</v>
      </c>
      <c r="G19" s="28">
        <v>89250000</v>
      </c>
      <c r="H19" s="28">
        <v>89250000</v>
      </c>
      <c r="I19" s="28">
        <v>103950000</v>
      </c>
      <c r="J19" s="28">
        <v>103950000</v>
      </c>
      <c r="K19" s="28">
        <v>105950000</v>
      </c>
      <c r="L19" s="29">
        <v>105950000</v>
      </c>
      <c r="M19" s="30"/>
    </row>
    <row r="20" spans="2:13" ht="13.5" thickBot="1" x14ac:dyDescent="0.25">
      <c r="B20" s="77" t="s">
        <v>137</v>
      </c>
      <c r="C20" s="72">
        <v>109472000</v>
      </c>
      <c r="D20" s="72">
        <v>159501000</v>
      </c>
      <c r="E20" s="72">
        <v>135264000</v>
      </c>
      <c r="F20" s="72">
        <v>190564000</v>
      </c>
      <c r="G20" s="72">
        <v>191520000</v>
      </c>
      <c r="H20" s="72">
        <v>246967000</v>
      </c>
      <c r="I20" s="72">
        <v>244921000</v>
      </c>
      <c r="J20" s="72">
        <v>300721000</v>
      </c>
      <c r="K20" s="72">
        <v>249756000</v>
      </c>
      <c r="L20" s="73">
        <v>309239000</v>
      </c>
      <c r="M20" s="30"/>
    </row>
    <row r="21" spans="2:13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9" spans="2:13" x14ac:dyDescent="0.2">
      <c r="D29" t="s">
        <v>161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workbookViewId="0">
      <selection activeCell="G16" sqref="G16"/>
    </sheetView>
  </sheetViews>
  <sheetFormatPr defaultRowHeight="12.75" x14ac:dyDescent="0.2"/>
  <cols>
    <col min="1" max="1" width="7.140625" customWidth="1"/>
    <col min="2" max="13" width="17.140625" customWidth="1"/>
    <col min="14" max="14" width="17.5703125" customWidth="1"/>
  </cols>
  <sheetData>
    <row r="1" spans="2:16" ht="15.75" x14ac:dyDescent="0.25">
      <c r="B1" s="92" t="s">
        <v>32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2:16" ht="13.5" thickBot="1" x14ac:dyDescent="0.25">
      <c r="B2" s="119" t="s">
        <v>0</v>
      </c>
      <c r="C2" s="42" t="s">
        <v>33</v>
      </c>
      <c r="D2" s="42" t="s">
        <v>34</v>
      </c>
      <c r="E2" s="42" t="s">
        <v>35</v>
      </c>
      <c r="F2" s="42" t="s">
        <v>36</v>
      </c>
      <c r="G2" s="42" t="s">
        <v>37</v>
      </c>
      <c r="H2" s="42" t="s">
        <v>38</v>
      </c>
      <c r="I2" s="42" t="s">
        <v>39</v>
      </c>
      <c r="J2" s="42" t="s">
        <v>40</v>
      </c>
      <c r="K2" s="42" t="s">
        <v>41</v>
      </c>
      <c r="L2" s="42" t="s">
        <v>42</v>
      </c>
      <c r="M2" s="42" t="s">
        <v>43</v>
      </c>
      <c r="N2" s="43" t="s">
        <v>44</v>
      </c>
      <c r="O2" s="30"/>
      <c r="P2" s="30"/>
    </row>
    <row r="3" spans="2:16" x14ac:dyDescent="0.2">
      <c r="B3" s="44" t="s">
        <v>121</v>
      </c>
      <c r="C3" s="155">
        <v>74356000</v>
      </c>
      <c r="D3" s="156">
        <v>71294914</v>
      </c>
      <c r="E3" s="156">
        <v>71294914</v>
      </c>
      <c r="F3" s="155">
        <v>34120000</v>
      </c>
      <c r="G3" s="156">
        <v>27747018</v>
      </c>
      <c r="H3" s="156">
        <v>27747018</v>
      </c>
      <c r="I3" s="155">
        <v>32010000</v>
      </c>
      <c r="J3" s="156">
        <v>26297072</v>
      </c>
      <c r="K3" s="156">
        <v>26297072</v>
      </c>
      <c r="L3" s="157">
        <v>31990000</v>
      </c>
      <c r="M3" s="155">
        <v>29127616</v>
      </c>
      <c r="N3" s="157">
        <v>29127616</v>
      </c>
      <c r="O3" s="30"/>
      <c r="P3" s="30"/>
    </row>
    <row r="4" spans="2:16" x14ac:dyDescent="0.2">
      <c r="B4" s="27" t="s">
        <v>122</v>
      </c>
      <c r="C4" s="139">
        <v>18340000</v>
      </c>
      <c r="D4" s="139">
        <v>12674554</v>
      </c>
      <c r="E4" s="139">
        <v>12674554</v>
      </c>
      <c r="F4" s="132">
        <v>17100000</v>
      </c>
      <c r="G4" s="132">
        <v>14230000</v>
      </c>
      <c r="H4" s="132">
        <v>14230000</v>
      </c>
      <c r="I4" s="132">
        <v>15500000</v>
      </c>
      <c r="J4" s="132">
        <v>7580000</v>
      </c>
      <c r="K4" s="132">
        <v>7580000</v>
      </c>
      <c r="L4" s="132">
        <v>20400000</v>
      </c>
      <c r="M4" s="132">
        <v>13500000</v>
      </c>
      <c r="N4" s="135">
        <v>13500000</v>
      </c>
      <c r="O4" s="30"/>
      <c r="P4" s="30"/>
    </row>
    <row r="5" spans="2:16" x14ac:dyDescent="0.2">
      <c r="B5" s="27" t="s">
        <v>123</v>
      </c>
      <c r="C5" s="139">
        <v>1050000</v>
      </c>
      <c r="D5" s="139">
        <v>794087</v>
      </c>
      <c r="E5" s="132">
        <v>794087</v>
      </c>
      <c r="F5" s="132">
        <v>650000</v>
      </c>
      <c r="G5" s="132">
        <v>306000</v>
      </c>
      <c r="H5" s="132">
        <v>306000</v>
      </c>
      <c r="I5" s="132">
        <v>600000</v>
      </c>
      <c r="J5" s="132">
        <v>547000</v>
      </c>
      <c r="K5" s="132">
        <v>547000</v>
      </c>
      <c r="L5" s="132">
        <v>700000</v>
      </c>
      <c r="M5" s="132">
        <v>558000</v>
      </c>
      <c r="N5" s="135">
        <v>558000</v>
      </c>
      <c r="O5" s="30"/>
      <c r="P5" s="30"/>
    </row>
    <row r="6" spans="2:16" x14ac:dyDescent="0.2">
      <c r="B6" s="27" t="s">
        <v>124</v>
      </c>
      <c r="C6" s="139">
        <v>4802000</v>
      </c>
      <c r="D6" s="139">
        <v>4351279</v>
      </c>
      <c r="E6" s="139">
        <v>4351279</v>
      </c>
      <c r="F6" s="132">
        <v>5120000</v>
      </c>
      <c r="G6" s="132">
        <v>3707427</v>
      </c>
      <c r="H6" s="132">
        <v>3707427</v>
      </c>
      <c r="I6" s="132">
        <v>5552000</v>
      </c>
      <c r="J6" s="132">
        <v>4182951</v>
      </c>
      <c r="K6" s="132">
        <v>4182951</v>
      </c>
      <c r="L6" s="132">
        <v>8609000</v>
      </c>
      <c r="M6" s="132">
        <v>5319411</v>
      </c>
      <c r="N6" s="135">
        <v>5319411</v>
      </c>
      <c r="O6" s="30"/>
      <c r="P6" s="30"/>
    </row>
    <row r="7" spans="2:16" x14ac:dyDescent="0.2">
      <c r="B7" s="27" t="s">
        <v>125</v>
      </c>
      <c r="C7" s="139">
        <v>2563000</v>
      </c>
      <c r="D7" s="139">
        <v>1643300</v>
      </c>
      <c r="E7" s="139">
        <v>1643300</v>
      </c>
      <c r="F7" s="132">
        <v>1410000</v>
      </c>
      <c r="G7" s="132">
        <v>1134400</v>
      </c>
      <c r="H7" s="132">
        <v>1134400</v>
      </c>
      <c r="I7" s="132">
        <v>1010000</v>
      </c>
      <c r="J7" s="132">
        <v>755083</v>
      </c>
      <c r="K7" s="132">
        <v>755083</v>
      </c>
      <c r="L7" s="132">
        <v>1900000</v>
      </c>
      <c r="M7" s="132">
        <v>1613923</v>
      </c>
      <c r="N7" s="135">
        <v>1613923</v>
      </c>
      <c r="O7" s="30"/>
      <c r="P7" s="30"/>
    </row>
    <row r="8" spans="2:16" s="30" customFormat="1" x14ac:dyDescent="0.2">
      <c r="B8" s="27" t="s">
        <v>126</v>
      </c>
      <c r="C8" s="139">
        <v>0</v>
      </c>
      <c r="D8" s="139">
        <v>0</v>
      </c>
      <c r="E8" s="132">
        <v>0</v>
      </c>
      <c r="F8" s="132">
        <v>0</v>
      </c>
      <c r="G8" s="132">
        <v>0</v>
      </c>
      <c r="H8" s="132">
        <v>0</v>
      </c>
      <c r="I8" s="132" t="s">
        <v>181</v>
      </c>
      <c r="J8" s="132" t="s">
        <v>181</v>
      </c>
      <c r="K8" s="132" t="s">
        <v>181</v>
      </c>
      <c r="L8" s="132">
        <v>0</v>
      </c>
      <c r="M8" s="132">
        <v>0</v>
      </c>
      <c r="N8" s="135">
        <v>0</v>
      </c>
    </row>
    <row r="9" spans="2:16" x14ac:dyDescent="0.2">
      <c r="B9" s="27" t="s">
        <v>127</v>
      </c>
      <c r="C9" s="139">
        <v>11358000</v>
      </c>
      <c r="D9" s="132">
        <v>6172000</v>
      </c>
      <c r="E9" s="132">
        <v>6172000</v>
      </c>
      <c r="F9" s="132">
        <v>2200000</v>
      </c>
      <c r="G9" s="132">
        <v>2200000</v>
      </c>
      <c r="H9" s="132">
        <v>352000</v>
      </c>
      <c r="I9" s="132">
        <v>1817000</v>
      </c>
      <c r="J9" s="132">
        <v>152000</v>
      </c>
      <c r="K9" s="132">
        <v>152000</v>
      </c>
      <c r="L9" s="132">
        <v>2076000</v>
      </c>
      <c r="M9" s="135">
        <v>226000</v>
      </c>
      <c r="N9" s="135">
        <v>226000</v>
      </c>
      <c r="O9" s="30"/>
      <c r="P9" s="30"/>
    </row>
    <row r="10" spans="2:16" x14ac:dyDescent="0.2">
      <c r="B10" s="27" t="s">
        <v>128</v>
      </c>
      <c r="C10" s="139" t="s">
        <v>181</v>
      </c>
      <c r="D10" s="139" t="s">
        <v>181</v>
      </c>
      <c r="E10" s="132" t="s">
        <v>181</v>
      </c>
      <c r="F10" s="132" t="s">
        <v>181</v>
      </c>
      <c r="G10" s="132" t="s">
        <v>181</v>
      </c>
      <c r="H10" s="132" t="s">
        <v>181</v>
      </c>
      <c r="I10" s="132" t="s">
        <v>181</v>
      </c>
      <c r="J10" s="132" t="s">
        <v>181</v>
      </c>
      <c r="K10" s="132" t="s">
        <v>181</v>
      </c>
      <c r="L10" s="132" t="s">
        <v>181</v>
      </c>
      <c r="M10" s="132" t="s">
        <v>181</v>
      </c>
      <c r="N10" s="135" t="s">
        <v>181</v>
      </c>
      <c r="O10" s="30"/>
      <c r="P10" s="30"/>
    </row>
    <row r="11" spans="2:16" x14ac:dyDescent="0.2">
      <c r="B11" s="27" t="s">
        <v>129</v>
      </c>
      <c r="C11" s="139">
        <v>13800000</v>
      </c>
      <c r="D11" s="139">
        <v>13772360</v>
      </c>
      <c r="E11" s="139">
        <v>13772360</v>
      </c>
      <c r="F11" s="132">
        <v>22515000</v>
      </c>
      <c r="G11" s="132">
        <v>22509895</v>
      </c>
      <c r="H11" s="132">
        <v>22509895</v>
      </c>
      <c r="I11" s="132">
        <v>24300000</v>
      </c>
      <c r="J11" s="132">
        <v>24000000</v>
      </c>
      <c r="K11" s="132">
        <v>24000000</v>
      </c>
      <c r="L11" s="132">
        <v>26200000</v>
      </c>
      <c r="M11" s="132">
        <v>25535555</v>
      </c>
      <c r="N11" s="135">
        <v>25535555</v>
      </c>
      <c r="O11" s="30"/>
      <c r="P11" s="30"/>
    </row>
    <row r="12" spans="2:16" x14ac:dyDescent="0.2">
      <c r="B12" s="27" t="s">
        <v>130</v>
      </c>
      <c r="C12" s="139">
        <v>5510000</v>
      </c>
      <c r="D12" s="139" t="s">
        <v>181</v>
      </c>
      <c r="E12" s="132" t="s">
        <v>181</v>
      </c>
      <c r="F12" s="132">
        <v>8020000</v>
      </c>
      <c r="G12" s="132" t="s">
        <v>181</v>
      </c>
      <c r="H12" s="132" t="s">
        <v>181</v>
      </c>
      <c r="I12" s="132">
        <v>14200000</v>
      </c>
      <c r="J12" s="132" t="s">
        <v>181</v>
      </c>
      <c r="K12" s="132" t="s">
        <v>181</v>
      </c>
      <c r="L12" s="132">
        <v>12950000</v>
      </c>
      <c r="M12" s="132" t="s">
        <v>181</v>
      </c>
      <c r="N12" s="135" t="s">
        <v>181</v>
      </c>
      <c r="O12" s="30"/>
      <c r="P12" s="30"/>
    </row>
    <row r="13" spans="2:16" x14ac:dyDescent="0.2">
      <c r="B13" s="27" t="s">
        <v>131</v>
      </c>
      <c r="C13" s="139">
        <v>750000</v>
      </c>
      <c r="D13" s="139">
        <v>29500</v>
      </c>
      <c r="E13" s="132">
        <v>29500</v>
      </c>
      <c r="F13" s="132">
        <v>555000</v>
      </c>
      <c r="G13" s="132">
        <v>144320</v>
      </c>
      <c r="H13" s="132">
        <v>144320</v>
      </c>
      <c r="I13" s="132">
        <v>550000</v>
      </c>
      <c r="J13" s="132">
        <v>0</v>
      </c>
      <c r="K13" s="132">
        <v>0</v>
      </c>
      <c r="L13" s="132">
        <v>280000</v>
      </c>
      <c r="M13" s="132">
        <v>100000</v>
      </c>
      <c r="N13" s="135">
        <v>100000</v>
      </c>
      <c r="O13" s="30"/>
      <c r="P13" s="30"/>
    </row>
    <row r="14" spans="2:16" x14ac:dyDescent="0.2">
      <c r="B14" s="27" t="s">
        <v>132</v>
      </c>
      <c r="C14" s="139">
        <v>0</v>
      </c>
      <c r="D14" s="139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5">
        <v>0</v>
      </c>
      <c r="O14" s="30"/>
      <c r="P14" s="30"/>
    </row>
    <row r="15" spans="2:16" x14ac:dyDescent="0.2">
      <c r="B15" s="27" t="s">
        <v>133</v>
      </c>
      <c r="C15" s="139">
        <v>0</v>
      </c>
      <c r="D15" s="139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5">
        <v>0</v>
      </c>
      <c r="O15" s="30"/>
      <c r="P15" s="30"/>
    </row>
    <row r="16" spans="2:16" x14ac:dyDescent="0.2">
      <c r="B16" s="27" t="s">
        <v>134</v>
      </c>
      <c r="C16" s="139">
        <v>860000</v>
      </c>
      <c r="D16" s="139">
        <v>283780</v>
      </c>
      <c r="E16" s="139">
        <v>283780</v>
      </c>
      <c r="F16" s="132">
        <v>270000</v>
      </c>
      <c r="G16" s="132">
        <v>20000</v>
      </c>
      <c r="H16" s="132">
        <v>20000</v>
      </c>
      <c r="I16" s="132">
        <v>980000</v>
      </c>
      <c r="J16" s="132">
        <v>476101</v>
      </c>
      <c r="K16" s="132">
        <v>476101</v>
      </c>
      <c r="L16" s="132">
        <v>280000</v>
      </c>
      <c r="M16" s="132">
        <v>80000</v>
      </c>
      <c r="N16" s="135">
        <v>80000</v>
      </c>
      <c r="O16" s="30"/>
      <c r="P16" s="30"/>
    </row>
    <row r="17" spans="2:16" x14ac:dyDescent="0.2">
      <c r="B17" s="27" t="s">
        <v>138</v>
      </c>
      <c r="C17" s="139" t="s">
        <v>181</v>
      </c>
      <c r="D17" s="139" t="s">
        <v>181</v>
      </c>
      <c r="E17" s="132" t="s">
        <v>181</v>
      </c>
      <c r="F17" s="132" t="s">
        <v>181</v>
      </c>
      <c r="G17" s="132" t="s">
        <v>181</v>
      </c>
      <c r="H17" s="132" t="s">
        <v>181</v>
      </c>
      <c r="I17" s="132" t="s">
        <v>181</v>
      </c>
      <c r="J17" s="132" t="s">
        <v>181</v>
      </c>
      <c r="K17" s="132" t="s">
        <v>181</v>
      </c>
      <c r="L17" s="132" t="s">
        <v>181</v>
      </c>
      <c r="M17" s="132" t="s">
        <v>181</v>
      </c>
      <c r="N17" s="135" t="s">
        <v>181</v>
      </c>
      <c r="O17" s="30"/>
      <c r="P17" s="30"/>
    </row>
    <row r="18" spans="2:16" x14ac:dyDescent="0.2">
      <c r="B18" s="27" t="s">
        <v>135</v>
      </c>
      <c r="C18" s="139">
        <v>155000</v>
      </c>
      <c r="D18" s="139">
        <v>25000</v>
      </c>
      <c r="E18" s="132">
        <v>25000</v>
      </c>
      <c r="F18" s="132">
        <v>456000</v>
      </c>
      <c r="G18" s="132">
        <v>56300</v>
      </c>
      <c r="H18" s="132">
        <v>56300</v>
      </c>
      <c r="I18" s="132">
        <v>1003000</v>
      </c>
      <c r="J18" s="132">
        <v>298000</v>
      </c>
      <c r="K18" s="132">
        <v>298000</v>
      </c>
      <c r="L18" s="132">
        <v>800000</v>
      </c>
      <c r="M18" s="132">
        <v>585000</v>
      </c>
      <c r="N18" s="135">
        <v>585000</v>
      </c>
      <c r="O18" s="30"/>
      <c r="P18" s="30"/>
    </row>
    <row r="19" spans="2:16" x14ac:dyDescent="0.2">
      <c r="B19" s="27" t="s">
        <v>136</v>
      </c>
      <c r="C19" s="139">
        <v>1350000</v>
      </c>
      <c r="D19" s="139">
        <v>868745</v>
      </c>
      <c r="E19" s="139">
        <v>868745</v>
      </c>
      <c r="F19" s="132">
        <v>1000000</v>
      </c>
      <c r="G19" s="132">
        <v>203597</v>
      </c>
      <c r="H19" s="132">
        <v>203597</v>
      </c>
      <c r="I19" s="132">
        <v>750000</v>
      </c>
      <c r="J19" s="132">
        <v>549800</v>
      </c>
      <c r="K19" s="132">
        <v>549800</v>
      </c>
      <c r="L19" s="132">
        <v>1050000</v>
      </c>
      <c r="M19" s="132">
        <v>278830</v>
      </c>
      <c r="N19" s="135">
        <v>278830</v>
      </c>
      <c r="O19" s="30"/>
      <c r="P19" s="30"/>
    </row>
    <row r="20" spans="2:16" ht="13.5" thickBot="1" x14ac:dyDescent="0.25">
      <c r="B20" s="77" t="s">
        <v>137</v>
      </c>
      <c r="C20" s="142">
        <v>350000</v>
      </c>
      <c r="D20" s="142">
        <v>280000</v>
      </c>
      <c r="E20" s="134">
        <v>280000</v>
      </c>
      <c r="F20" s="134">
        <v>150000</v>
      </c>
      <c r="G20" s="134">
        <v>0</v>
      </c>
      <c r="H20" s="134">
        <v>0</v>
      </c>
      <c r="I20" s="134">
        <v>250000</v>
      </c>
      <c r="J20" s="134">
        <v>0</v>
      </c>
      <c r="K20" s="134">
        <v>0</v>
      </c>
      <c r="L20" s="134">
        <v>0</v>
      </c>
      <c r="M20" s="134">
        <v>0</v>
      </c>
      <c r="N20" s="137">
        <v>0</v>
      </c>
      <c r="O20" s="30"/>
      <c r="P20" s="30"/>
    </row>
    <row r="21" spans="2:16" x14ac:dyDescent="0.2">
      <c r="B21" s="30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30"/>
      <c r="P21" s="30"/>
    </row>
    <row r="22" spans="2:16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x14ac:dyDescent="0.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">
    <mergeCell ref="B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E13" sqref="E13"/>
    </sheetView>
  </sheetViews>
  <sheetFormatPr defaultRowHeight="12.75" x14ac:dyDescent="0.2"/>
  <cols>
    <col min="1" max="1" width="7.140625" customWidth="1"/>
    <col min="2" max="2" width="17.140625" customWidth="1"/>
    <col min="3" max="3" width="24.42578125" bestFit="1" customWidth="1"/>
    <col min="4" max="6" width="20.5703125" bestFit="1" customWidth="1"/>
  </cols>
  <sheetData>
    <row r="1" spans="2:6" ht="15.75" x14ac:dyDescent="0.25">
      <c r="B1" s="92" t="s">
        <v>45</v>
      </c>
      <c r="C1" s="93"/>
      <c r="D1" s="93"/>
      <c r="E1" s="93"/>
      <c r="F1" s="94"/>
    </row>
    <row r="2" spans="2:6" ht="13.5" thickBot="1" x14ac:dyDescent="0.25">
      <c r="B2" s="6" t="s">
        <v>46</v>
      </c>
      <c r="C2" s="4" t="s">
        <v>110</v>
      </c>
      <c r="D2" s="4" t="s">
        <v>111</v>
      </c>
      <c r="E2" s="4" t="s">
        <v>112</v>
      </c>
      <c r="F2" s="5" t="s">
        <v>117</v>
      </c>
    </row>
    <row r="3" spans="2:6" ht="13.5" thickBot="1" x14ac:dyDescent="0.25">
      <c r="B3" s="62" t="s">
        <v>141</v>
      </c>
      <c r="C3" s="85">
        <v>16345</v>
      </c>
      <c r="D3" s="85">
        <v>17557</v>
      </c>
      <c r="E3" s="85">
        <v>23380</v>
      </c>
      <c r="F3" s="159" t="s">
        <v>181</v>
      </c>
    </row>
  </sheetData>
  <mergeCells count="1">
    <mergeCell ref="B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F3" sqref="F3"/>
    </sheetView>
  </sheetViews>
  <sheetFormatPr defaultRowHeight="12.75" x14ac:dyDescent="0.2"/>
  <cols>
    <col min="1" max="1" width="7.140625" customWidth="1"/>
    <col min="2" max="6" width="17.140625" customWidth="1"/>
  </cols>
  <sheetData>
    <row r="1" spans="2:6" ht="15.75" x14ac:dyDescent="0.25">
      <c r="B1" s="92" t="s">
        <v>47</v>
      </c>
      <c r="C1" s="93"/>
      <c r="D1" s="93"/>
      <c r="E1" s="93"/>
      <c r="F1" s="94"/>
    </row>
    <row r="2" spans="2:6" ht="13.5" thickBot="1" x14ac:dyDescent="0.25">
      <c r="B2" s="6" t="s">
        <v>46</v>
      </c>
      <c r="C2" s="4">
        <v>2013</v>
      </c>
      <c r="D2" s="4">
        <v>2014</v>
      </c>
      <c r="E2" s="4">
        <v>2015</v>
      </c>
      <c r="F2" s="5">
        <v>2016</v>
      </c>
    </row>
    <row r="3" spans="2:6" ht="13.5" thickBot="1" x14ac:dyDescent="0.25">
      <c r="B3" s="62" t="s">
        <v>141</v>
      </c>
      <c r="C3" s="85">
        <v>661</v>
      </c>
      <c r="D3" s="85">
        <v>875</v>
      </c>
      <c r="E3" s="85">
        <v>1227</v>
      </c>
      <c r="F3" s="159" t="s">
        <v>181</v>
      </c>
    </row>
  </sheetData>
  <mergeCells count="1">
    <mergeCell ref="B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13" sqref="F13"/>
    </sheetView>
  </sheetViews>
  <sheetFormatPr defaultRowHeight="12.75" x14ac:dyDescent="0.2"/>
  <cols>
    <col min="1" max="1" width="7.140625" customWidth="1"/>
    <col min="2" max="2" width="19.42578125" bestFit="1" customWidth="1"/>
    <col min="3" max="6" width="17.140625" customWidth="1"/>
  </cols>
  <sheetData>
    <row r="1" spans="2:6" ht="15.75" x14ac:dyDescent="0.25">
      <c r="B1" s="92" t="s">
        <v>48</v>
      </c>
      <c r="C1" s="93"/>
      <c r="D1" s="93"/>
      <c r="E1" s="93"/>
      <c r="F1" s="94"/>
    </row>
    <row r="2" spans="2:6" ht="13.5" thickBot="1" x14ac:dyDescent="0.25">
      <c r="B2" s="6" t="s">
        <v>49</v>
      </c>
      <c r="C2" s="4">
        <v>2013</v>
      </c>
      <c r="D2" s="4">
        <v>2014</v>
      </c>
      <c r="E2" s="4">
        <v>2015</v>
      </c>
      <c r="F2" s="5">
        <v>2016</v>
      </c>
    </row>
    <row r="3" spans="2:6" ht="13.5" thickBot="1" x14ac:dyDescent="0.25">
      <c r="B3" s="23"/>
      <c r="C3" s="160" t="s">
        <v>181</v>
      </c>
      <c r="D3" s="160" t="s">
        <v>181</v>
      </c>
      <c r="E3" s="160" t="s">
        <v>181</v>
      </c>
      <c r="F3" s="160" t="s">
        <v>181</v>
      </c>
    </row>
    <row r="4" spans="2:6" s="79" customFormat="1" x14ac:dyDescent="0.2"/>
    <row r="5" spans="2:6" s="79" customFormat="1" x14ac:dyDescent="0.2"/>
    <row r="6" spans="2:6" s="79" customFormat="1" x14ac:dyDescent="0.2"/>
    <row r="7" spans="2:6" s="79" customFormat="1" x14ac:dyDescent="0.2"/>
    <row r="8" spans="2:6" s="79" customFormat="1" x14ac:dyDescent="0.2"/>
    <row r="9" spans="2:6" s="79" customFormat="1" x14ac:dyDescent="0.2"/>
    <row r="10" spans="2:6" s="79" customFormat="1" x14ac:dyDescent="0.2"/>
    <row r="11" spans="2:6" s="79" customFormat="1" x14ac:dyDescent="0.2"/>
    <row r="12" spans="2:6" s="79" customFormat="1" x14ac:dyDescent="0.2"/>
  </sheetData>
  <mergeCells count="1">
    <mergeCell ref="B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F22" sqref="F22"/>
    </sheetView>
  </sheetViews>
  <sheetFormatPr defaultRowHeight="12.75" x14ac:dyDescent="0.2"/>
  <cols>
    <col min="1" max="1" width="7.140625" customWidth="1"/>
    <col min="2" max="2" width="19.42578125" bestFit="1" customWidth="1"/>
    <col min="3" max="6" width="17.140625" customWidth="1"/>
  </cols>
  <sheetData>
    <row r="1" spans="2:6" ht="15.75" x14ac:dyDescent="0.25">
      <c r="B1" s="92" t="s">
        <v>50</v>
      </c>
      <c r="C1" s="93"/>
      <c r="D1" s="93"/>
      <c r="E1" s="93"/>
      <c r="F1" s="94"/>
    </row>
    <row r="2" spans="2:6" ht="13.5" thickBot="1" x14ac:dyDescent="0.25">
      <c r="B2" s="6" t="s">
        <v>28</v>
      </c>
      <c r="C2" s="4">
        <v>2013</v>
      </c>
      <c r="D2" s="4">
        <v>2014</v>
      </c>
      <c r="E2" s="4">
        <v>2015</v>
      </c>
      <c r="F2" s="5">
        <v>2016</v>
      </c>
    </row>
    <row r="3" spans="2:6" ht="13.5" thickBot="1" x14ac:dyDescent="0.25">
      <c r="B3" s="62" t="s">
        <v>120</v>
      </c>
      <c r="C3" s="161">
        <v>24698</v>
      </c>
      <c r="D3" s="161">
        <v>25260</v>
      </c>
      <c r="E3" s="161">
        <v>25861</v>
      </c>
      <c r="F3" s="162">
        <v>26243</v>
      </c>
    </row>
  </sheetData>
  <mergeCells count="1">
    <mergeCell ref="B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G25" sqref="G25"/>
    </sheetView>
  </sheetViews>
  <sheetFormatPr defaultRowHeight="12.75" x14ac:dyDescent="0.2"/>
  <cols>
    <col min="1" max="1" width="7.140625" customWidth="1"/>
    <col min="2" max="2" width="17.140625" customWidth="1"/>
    <col min="3" max="3" width="19.85546875" customWidth="1"/>
    <col min="4" max="4" width="19.85546875" style="30" customWidth="1"/>
    <col min="5" max="5" width="20.28515625" customWidth="1"/>
    <col min="6" max="6" width="18.28515625" customWidth="1"/>
    <col min="7" max="7" width="18.7109375" style="53" bestFit="1" customWidth="1"/>
  </cols>
  <sheetData>
    <row r="1" spans="2:7" ht="15.75" x14ac:dyDescent="0.25">
      <c r="B1" s="92" t="s">
        <v>142</v>
      </c>
      <c r="C1" s="93"/>
      <c r="D1" s="93"/>
      <c r="E1" s="93"/>
      <c r="F1" s="93"/>
      <c r="G1" s="94"/>
    </row>
    <row r="2" spans="2:7" ht="13.5" thickBot="1" x14ac:dyDescent="0.25">
      <c r="B2" s="6" t="s">
        <v>0</v>
      </c>
      <c r="C2" s="42" t="s">
        <v>106</v>
      </c>
      <c r="D2" s="42" t="s">
        <v>177</v>
      </c>
      <c r="E2" s="4" t="s">
        <v>107</v>
      </c>
      <c r="F2" s="4" t="s">
        <v>108</v>
      </c>
      <c r="G2" s="51" t="s">
        <v>109</v>
      </c>
    </row>
    <row r="3" spans="2:7" x14ac:dyDescent="0.2">
      <c r="B3" s="56" t="s">
        <v>121</v>
      </c>
      <c r="C3" s="57">
        <v>20</v>
      </c>
      <c r="D3" s="57" t="s">
        <v>181</v>
      </c>
      <c r="E3" s="58">
        <v>104</v>
      </c>
      <c r="F3" s="59">
        <v>36</v>
      </c>
      <c r="G3" s="60">
        <v>25</v>
      </c>
    </row>
    <row r="4" spans="2:7" x14ac:dyDescent="0.2">
      <c r="B4" s="9" t="s">
        <v>122</v>
      </c>
      <c r="C4" s="54">
        <v>2</v>
      </c>
      <c r="D4" s="54">
        <v>11</v>
      </c>
      <c r="E4" s="55">
        <v>8</v>
      </c>
      <c r="F4" s="38">
        <v>4</v>
      </c>
      <c r="G4" s="52" t="s">
        <v>181</v>
      </c>
    </row>
    <row r="5" spans="2:7" x14ac:dyDescent="0.2">
      <c r="B5" s="9" t="s">
        <v>123</v>
      </c>
      <c r="C5" s="54">
        <v>1</v>
      </c>
      <c r="D5" s="54">
        <v>5</v>
      </c>
      <c r="E5" s="55">
        <v>8</v>
      </c>
      <c r="F5" s="38">
        <v>4</v>
      </c>
      <c r="G5" s="52" t="s">
        <v>181</v>
      </c>
    </row>
    <row r="6" spans="2:7" x14ac:dyDescent="0.2">
      <c r="B6" s="9" t="s">
        <v>124</v>
      </c>
      <c r="C6" s="54">
        <v>2</v>
      </c>
      <c r="D6" s="54">
        <v>11</v>
      </c>
      <c r="E6" s="55">
        <v>16</v>
      </c>
      <c r="F6" s="38">
        <v>5</v>
      </c>
      <c r="G6" s="52" t="s">
        <v>181</v>
      </c>
    </row>
    <row r="7" spans="2:7" x14ac:dyDescent="0.2">
      <c r="B7" s="9" t="s">
        <v>125</v>
      </c>
      <c r="C7" s="54">
        <v>1</v>
      </c>
      <c r="D7" s="54">
        <v>5</v>
      </c>
      <c r="E7" s="55">
        <v>8</v>
      </c>
      <c r="F7" s="38">
        <v>1</v>
      </c>
      <c r="G7" s="52" t="s">
        <v>181</v>
      </c>
    </row>
    <row r="8" spans="2:7" x14ac:dyDescent="0.2">
      <c r="B8" s="9" t="s">
        <v>126</v>
      </c>
      <c r="C8" s="54">
        <v>4</v>
      </c>
      <c r="D8" s="54">
        <v>11</v>
      </c>
      <c r="E8" s="55">
        <v>13</v>
      </c>
      <c r="F8" s="38">
        <v>8</v>
      </c>
      <c r="G8" s="52" t="s">
        <v>181</v>
      </c>
    </row>
    <row r="9" spans="2:7" x14ac:dyDescent="0.2">
      <c r="B9" s="9" t="s">
        <v>127</v>
      </c>
      <c r="C9" s="54">
        <v>1</v>
      </c>
      <c r="D9" s="54">
        <v>12</v>
      </c>
      <c r="E9" s="55">
        <v>11</v>
      </c>
      <c r="F9" s="38">
        <v>2</v>
      </c>
      <c r="G9" s="52" t="s">
        <v>181</v>
      </c>
    </row>
    <row r="10" spans="2:7" x14ac:dyDescent="0.2">
      <c r="B10" s="9" t="s">
        <v>128</v>
      </c>
      <c r="C10" s="54">
        <v>2</v>
      </c>
      <c r="D10" s="54">
        <v>1</v>
      </c>
      <c r="E10" s="55">
        <v>21</v>
      </c>
      <c r="F10" s="38">
        <v>1</v>
      </c>
      <c r="G10" s="52" t="s">
        <v>181</v>
      </c>
    </row>
    <row r="11" spans="2:7" x14ac:dyDescent="0.2">
      <c r="B11" s="9" t="s">
        <v>129</v>
      </c>
      <c r="C11" s="54">
        <v>4</v>
      </c>
      <c r="D11" s="54">
        <v>12</v>
      </c>
      <c r="E11" s="55">
        <v>7</v>
      </c>
      <c r="F11" s="38">
        <v>9</v>
      </c>
      <c r="G11" s="52" t="s">
        <v>181</v>
      </c>
    </row>
    <row r="12" spans="2:7" x14ac:dyDescent="0.2">
      <c r="B12" s="9" t="s">
        <v>130</v>
      </c>
      <c r="C12" s="54">
        <v>2</v>
      </c>
      <c r="D12" s="54">
        <v>7</v>
      </c>
      <c r="E12" s="55">
        <v>9</v>
      </c>
      <c r="F12" s="38">
        <v>1</v>
      </c>
      <c r="G12" s="52" t="s">
        <v>181</v>
      </c>
    </row>
    <row r="13" spans="2:7" x14ac:dyDescent="0.2">
      <c r="B13" s="9" t="s">
        <v>131</v>
      </c>
      <c r="C13" s="54">
        <v>1</v>
      </c>
      <c r="D13" s="54">
        <v>1</v>
      </c>
      <c r="E13" s="55">
        <v>3</v>
      </c>
      <c r="F13" s="38">
        <v>1</v>
      </c>
      <c r="G13" s="52" t="s">
        <v>181</v>
      </c>
    </row>
    <row r="14" spans="2:7" x14ac:dyDescent="0.2">
      <c r="B14" s="9" t="s">
        <v>132</v>
      </c>
      <c r="C14" s="54">
        <v>0</v>
      </c>
      <c r="D14" s="54">
        <v>0</v>
      </c>
      <c r="E14" s="55">
        <v>4</v>
      </c>
      <c r="F14" s="38">
        <v>0</v>
      </c>
      <c r="G14" s="52" t="s">
        <v>181</v>
      </c>
    </row>
    <row r="15" spans="2:7" x14ac:dyDescent="0.2">
      <c r="B15" s="9" t="s">
        <v>133</v>
      </c>
      <c r="C15" s="54">
        <v>0</v>
      </c>
      <c r="D15" s="54">
        <v>1</v>
      </c>
      <c r="E15" s="55">
        <v>8</v>
      </c>
      <c r="F15" s="38">
        <v>0</v>
      </c>
      <c r="G15" s="52" t="s">
        <v>181</v>
      </c>
    </row>
    <row r="16" spans="2:7" x14ac:dyDescent="0.2">
      <c r="B16" s="9" t="s">
        <v>134</v>
      </c>
      <c r="C16" s="54">
        <v>1</v>
      </c>
      <c r="D16" s="54">
        <v>1</v>
      </c>
      <c r="E16" s="55">
        <v>7</v>
      </c>
      <c r="F16" s="38">
        <v>1</v>
      </c>
      <c r="G16" s="52" t="s">
        <v>181</v>
      </c>
    </row>
    <row r="17" spans="2:7" x14ac:dyDescent="0.2">
      <c r="B17" s="9" t="s">
        <v>138</v>
      </c>
      <c r="C17" s="54">
        <v>1</v>
      </c>
      <c r="D17" s="54">
        <v>1</v>
      </c>
      <c r="E17" s="55">
        <v>8</v>
      </c>
      <c r="F17" s="38">
        <v>0</v>
      </c>
      <c r="G17" s="52" t="s">
        <v>181</v>
      </c>
    </row>
    <row r="18" spans="2:7" x14ac:dyDescent="0.2">
      <c r="B18" s="9" t="s">
        <v>135</v>
      </c>
      <c r="C18" s="54">
        <v>0</v>
      </c>
      <c r="D18" s="54">
        <v>0</v>
      </c>
      <c r="E18" s="55">
        <v>8</v>
      </c>
      <c r="F18" s="38">
        <v>0</v>
      </c>
      <c r="G18" s="52" t="s">
        <v>181</v>
      </c>
    </row>
    <row r="19" spans="2:7" x14ac:dyDescent="0.2">
      <c r="B19" s="9" t="s">
        <v>136</v>
      </c>
      <c r="C19" s="54">
        <v>0</v>
      </c>
      <c r="D19" s="54">
        <v>0</v>
      </c>
      <c r="E19" s="55">
        <v>12</v>
      </c>
      <c r="F19" s="38">
        <v>0</v>
      </c>
      <c r="G19" s="52" t="s">
        <v>181</v>
      </c>
    </row>
    <row r="20" spans="2:7" ht="13.5" thickBot="1" x14ac:dyDescent="0.25">
      <c r="B20" s="3" t="s">
        <v>137</v>
      </c>
      <c r="C20" s="61">
        <v>0</v>
      </c>
      <c r="D20" s="61">
        <v>0</v>
      </c>
      <c r="E20" s="14">
        <v>7</v>
      </c>
      <c r="F20" s="4">
        <v>0</v>
      </c>
      <c r="G20" s="52" t="s">
        <v>181</v>
      </c>
    </row>
  </sheetData>
  <mergeCells count="1">
    <mergeCell ref="B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E8" sqref="E8"/>
    </sheetView>
  </sheetViews>
  <sheetFormatPr defaultRowHeight="12.75" x14ac:dyDescent="0.2"/>
  <cols>
    <col min="1" max="1" width="7.140625" customWidth="1"/>
    <col min="2" max="2" width="25.140625" customWidth="1"/>
    <col min="3" max="3" width="30" customWidth="1"/>
  </cols>
  <sheetData>
    <row r="1" spans="2:3" ht="15.75" x14ac:dyDescent="0.25">
      <c r="B1" s="92" t="s">
        <v>51</v>
      </c>
      <c r="C1" s="94"/>
    </row>
    <row r="2" spans="2:3" ht="13.5" thickBot="1" x14ac:dyDescent="0.25">
      <c r="B2" s="6" t="s">
        <v>49</v>
      </c>
      <c r="C2" s="5" t="s">
        <v>105</v>
      </c>
    </row>
    <row r="3" spans="2:3" ht="14.25" customHeight="1" thickBot="1" x14ac:dyDescent="0.25">
      <c r="B3" s="23"/>
      <c r="C3" s="163" t="s">
        <v>181</v>
      </c>
    </row>
    <row r="4" spans="2:3" s="79" customFormat="1" x14ac:dyDescent="0.2"/>
    <row r="5" spans="2:3" s="79" customFormat="1" x14ac:dyDescent="0.2"/>
    <row r="6" spans="2:3" s="79" customFormat="1" x14ac:dyDescent="0.2"/>
    <row r="7" spans="2:3" s="79" customFormat="1" x14ac:dyDescent="0.2"/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F17" sqref="F17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7.140625" customWidth="1"/>
    <col min="4" max="4" width="23.85546875" customWidth="1"/>
    <col min="5" max="5" width="11.7109375" bestFit="1" customWidth="1"/>
  </cols>
  <sheetData>
    <row r="1" spans="2:5" ht="16.5" thickBot="1" x14ac:dyDescent="0.3">
      <c r="B1" s="106" t="s">
        <v>118</v>
      </c>
      <c r="C1" s="98"/>
      <c r="D1" s="99"/>
    </row>
    <row r="2" spans="2:5" ht="13.5" thickBot="1" x14ac:dyDescent="0.25">
      <c r="B2" s="15" t="s">
        <v>46</v>
      </c>
      <c r="C2" s="16" t="s">
        <v>52</v>
      </c>
      <c r="D2" s="17" t="s">
        <v>53</v>
      </c>
      <c r="E2" s="26" t="s">
        <v>143</v>
      </c>
    </row>
    <row r="3" spans="2:5" ht="13.5" thickBot="1" x14ac:dyDescent="0.25">
      <c r="B3" s="62" t="s">
        <v>141</v>
      </c>
      <c r="C3" s="85">
        <v>2589</v>
      </c>
      <c r="D3" s="86">
        <v>239.2</v>
      </c>
      <c r="E3">
        <v>319279</v>
      </c>
    </row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H13" sqref="H13"/>
    </sheetView>
  </sheetViews>
  <sheetFormatPr defaultRowHeight="12.75" x14ac:dyDescent="0.2"/>
  <cols>
    <col min="1" max="1" width="7.140625" customWidth="1"/>
    <col min="2" max="2" width="19.42578125" bestFit="1" customWidth="1"/>
    <col min="3" max="3" width="24.85546875" customWidth="1"/>
    <col min="4" max="4" width="31.5703125" customWidth="1"/>
  </cols>
  <sheetData>
    <row r="1" spans="2:4" ht="16.5" thickBot="1" x14ac:dyDescent="0.3">
      <c r="B1" s="106" t="s">
        <v>119</v>
      </c>
      <c r="C1" s="98"/>
      <c r="D1" s="99"/>
    </row>
    <row r="2" spans="2:4" ht="13.5" thickBot="1" x14ac:dyDescent="0.25">
      <c r="B2" s="15" t="s">
        <v>46</v>
      </c>
      <c r="C2" s="16" t="s">
        <v>54</v>
      </c>
      <c r="D2" s="17" t="s">
        <v>55</v>
      </c>
    </row>
    <row r="3" spans="2:4" ht="13.5" thickBot="1" x14ac:dyDescent="0.25">
      <c r="B3" s="62" t="s">
        <v>141</v>
      </c>
      <c r="C3" s="85">
        <v>1858</v>
      </c>
      <c r="D3" s="86">
        <v>71.8</v>
      </c>
    </row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>
      <selection activeCell="F14" sqref="F14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7.140625" customWidth="1"/>
    <col min="4" max="4" width="15.42578125" customWidth="1"/>
    <col min="5" max="5" width="14.42578125" customWidth="1"/>
    <col min="6" max="6" width="24.85546875" customWidth="1"/>
    <col min="7" max="7" width="17.7109375" customWidth="1"/>
    <col min="8" max="8" width="20.5703125" customWidth="1"/>
    <col min="9" max="10" width="24.85546875" customWidth="1"/>
    <col min="11" max="11" width="22" customWidth="1"/>
  </cols>
  <sheetData>
    <row r="1" spans="2:11" ht="16.5" thickBot="1" x14ac:dyDescent="0.3">
      <c r="B1" s="106" t="s">
        <v>56</v>
      </c>
      <c r="C1" s="98"/>
      <c r="D1" s="98"/>
      <c r="E1" s="98"/>
      <c r="F1" s="98"/>
      <c r="G1" s="98"/>
      <c r="H1" s="98"/>
      <c r="I1" s="98"/>
      <c r="J1" s="98"/>
      <c r="K1" s="99"/>
    </row>
    <row r="2" spans="2:11" ht="39" thickBot="1" x14ac:dyDescent="0.25">
      <c r="B2" s="15" t="s">
        <v>46</v>
      </c>
      <c r="C2" s="22" t="s">
        <v>104</v>
      </c>
      <c r="D2" s="20" t="s">
        <v>57</v>
      </c>
      <c r="E2" s="18" t="s">
        <v>58</v>
      </c>
      <c r="F2" s="18" t="s">
        <v>59</v>
      </c>
      <c r="G2" s="18" t="s">
        <v>60</v>
      </c>
      <c r="H2" s="18" t="s">
        <v>61</v>
      </c>
      <c r="I2" s="18" t="s">
        <v>62</v>
      </c>
      <c r="J2" s="18" t="s">
        <v>63</v>
      </c>
      <c r="K2" s="19" t="s">
        <v>64</v>
      </c>
    </row>
    <row r="3" spans="2:11" ht="13.5" thickBot="1" x14ac:dyDescent="0.25">
      <c r="B3" s="62" t="s">
        <v>141</v>
      </c>
      <c r="C3" s="87">
        <f>SUM(D3:K3)</f>
        <v>320</v>
      </c>
      <c r="D3" s="85">
        <v>3</v>
      </c>
      <c r="E3" s="88">
        <v>2</v>
      </c>
      <c r="F3" s="88">
        <v>0</v>
      </c>
      <c r="G3" s="88">
        <v>227</v>
      </c>
      <c r="H3" s="88">
        <v>5</v>
      </c>
      <c r="I3" s="88">
        <v>27</v>
      </c>
      <c r="J3" s="88">
        <v>7</v>
      </c>
      <c r="K3" s="86">
        <v>49</v>
      </c>
    </row>
  </sheetData>
  <mergeCells count="1"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zoomScaleNormal="100" workbookViewId="0">
      <selection activeCell="E27" sqref="E27"/>
    </sheetView>
  </sheetViews>
  <sheetFormatPr defaultRowHeight="12.75" x14ac:dyDescent="0.2"/>
  <cols>
    <col min="1" max="1" width="7.140625" customWidth="1"/>
    <col min="2" max="3" width="17.140625" customWidth="1"/>
    <col min="4" max="4" width="20" bestFit="1" customWidth="1"/>
    <col min="5" max="5" width="23" customWidth="1"/>
    <col min="6" max="6" width="23" bestFit="1" customWidth="1"/>
    <col min="7" max="7" width="23" customWidth="1"/>
    <col min="8" max="8" width="22.140625" bestFit="1" customWidth="1"/>
    <col min="9" max="9" width="22.140625" customWidth="1"/>
    <col min="10" max="10" width="23" bestFit="1" customWidth="1"/>
  </cols>
  <sheetData>
    <row r="1" spans="2:13" ht="15.75" x14ac:dyDescent="0.25">
      <c r="B1" s="92" t="s">
        <v>180</v>
      </c>
      <c r="C1" s="93"/>
      <c r="D1" s="93"/>
      <c r="E1" s="93"/>
      <c r="F1" s="93"/>
      <c r="G1" s="93"/>
      <c r="H1" s="93"/>
      <c r="I1" s="93"/>
      <c r="J1" s="94"/>
    </row>
    <row r="2" spans="2:13" ht="13.5" thickBot="1" x14ac:dyDescent="0.25">
      <c r="B2" s="70" t="s">
        <v>0</v>
      </c>
      <c r="C2" s="71">
        <v>2013</v>
      </c>
      <c r="D2" s="67">
        <v>2013</v>
      </c>
      <c r="E2" s="67">
        <v>2014</v>
      </c>
      <c r="F2" s="67">
        <v>2014</v>
      </c>
      <c r="G2" s="67">
        <v>2015</v>
      </c>
      <c r="H2" s="67">
        <v>2015</v>
      </c>
      <c r="I2" s="69">
        <v>2016</v>
      </c>
      <c r="J2" s="68">
        <v>2016</v>
      </c>
    </row>
    <row r="3" spans="2:13" x14ac:dyDescent="0.2">
      <c r="B3" s="122"/>
      <c r="C3" s="45" t="s">
        <v>178</v>
      </c>
      <c r="D3" s="45" t="s">
        <v>179</v>
      </c>
      <c r="E3" s="45" t="s">
        <v>178</v>
      </c>
      <c r="F3" s="45" t="s">
        <v>179</v>
      </c>
      <c r="G3" s="45" t="s">
        <v>178</v>
      </c>
      <c r="H3" s="45" t="s">
        <v>179</v>
      </c>
      <c r="I3" s="45" t="s">
        <v>178</v>
      </c>
      <c r="J3" s="46" t="s">
        <v>179</v>
      </c>
    </row>
    <row r="4" spans="2:13" x14ac:dyDescent="0.2">
      <c r="B4" s="27" t="s">
        <v>121</v>
      </c>
      <c r="C4" s="132">
        <v>5408643000</v>
      </c>
      <c r="D4" s="132">
        <v>3998591337</v>
      </c>
      <c r="E4" s="132">
        <v>5143895000</v>
      </c>
      <c r="F4" s="132">
        <v>3862586278</v>
      </c>
      <c r="G4" s="132">
        <v>5801262000</v>
      </c>
      <c r="H4" s="132">
        <v>4219950482</v>
      </c>
      <c r="I4" s="132">
        <v>6393712000</v>
      </c>
      <c r="J4" s="135">
        <v>4442561094</v>
      </c>
      <c r="K4" s="31"/>
    </row>
    <row r="5" spans="2:13" x14ac:dyDescent="0.2">
      <c r="B5" s="27" t="s">
        <v>122</v>
      </c>
      <c r="C5" s="132">
        <v>1494957944</v>
      </c>
      <c r="D5" s="132">
        <v>869738080</v>
      </c>
      <c r="E5" s="132">
        <v>1345877045</v>
      </c>
      <c r="F5" s="132">
        <v>802810020</v>
      </c>
      <c r="G5" s="132">
        <v>1048605200</v>
      </c>
      <c r="H5" s="132">
        <v>677638559</v>
      </c>
      <c r="I5" s="132">
        <v>1126650000</v>
      </c>
      <c r="J5" s="135">
        <v>715680264</v>
      </c>
      <c r="K5" s="31"/>
    </row>
    <row r="6" spans="2:13" x14ac:dyDescent="0.2">
      <c r="B6" s="27" t="s">
        <v>123</v>
      </c>
      <c r="C6" s="132">
        <v>402048000</v>
      </c>
      <c r="D6" s="132">
        <v>367305893</v>
      </c>
      <c r="E6" s="132">
        <v>423246000</v>
      </c>
      <c r="F6" s="132">
        <v>342056051</v>
      </c>
      <c r="G6" s="132">
        <v>486969000</v>
      </c>
      <c r="H6" s="132">
        <v>410368557</v>
      </c>
      <c r="I6" s="132">
        <v>437225000</v>
      </c>
      <c r="J6" s="135">
        <v>341695515</v>
      </c>
      <c r="K6" s="31"/>
    </row>
    <row r="7" spans="2:13" x14ac:dyDescent="0.2">
      <c r="B7" s="27" t="s">
        <v>124</v>
      </c>
      <c r="C7" s="132" t="s">
        <v>181</v>
      </c>
      <c r="D7" s="132">
        <v>589477274</v>
      </c>
      <c r="E7" s="132" t="s">
        <v>181</v>
      </c>
      <c r="F7" s="132">
        <v>659173319</v>
      </c>
      <c r="G7" s="132" t="s">
        <v>181</v>
      </c>
      <c r="H7" s="132">
        <v>620670800</v>
      </c>
      <c r="I7" s="132" t="s">
        <v>181</v>
      </c>
      <c r="J7" s="135">
        <v>712571793</v>
      </c>
      <c r="K7" s="31"/>
    </row>
    <row r="8" spans="2:13" x14ac:dyDescent="0.2">
      <c r="B8" s="27" t="s">
        <v>125</v>
      </c>
      <c r="C8" s="132">
        <v>433341960</v>
      </c>
      <c r="D8" s="132">
        <v>362497327</v>
      </c>
      <c r="E8" s="132">
        <v>429366580</v>
      </c>
      <c r="F8" s="132">
        <v>326202746</v>
      </c>
      <c r="G8" s="132">
        <v>428372397</v>
      </c>
      <c r="H8" s="132">
        <v>358936848</v>
      </c>
      <c r="I8" s="132">
        <v>506904081</v>
      </c>
      <c r="J8" s="135">
        <v>356522660</v>
      </c>
      <c r="K8" s="31"/>
    </row>
    <row r="9" spans="2:13" x14ac:dyDescent="0.2">
      <c r="B9" s="27" t="s">
        <v>126</v>
      </c>
      <c r="C9" s="132">
        <v>2015362000</v>
      </c>
      <c r="D9" s="132">
        <v>739925190</v>
      </c>
      <c r="E9" s="132">
        <v>1949177000</v>
      </c>
      <c r="F9" s="132">
        <v>712477258</v>
      </c>
      <c r="G9" s="132">
        <v>2073150000</v>
      </c>
      <c r="H9" s="132">
        <v>1043483776</v>
      </c>
      <c r="I9" s="132">
        <v>2468616000</v>
      </c>
      <c r="J9" s="135">
        <v>1049223336</v>
      </c>
      <c r="K9" s="31"/>
    </row>
    <row r="10" spans="2:13" x14ac:dyDescent="0.2">
      <c r="B10" s="27" t="s">
        <v>127</v>
      </c>
      <c r="C10" s="132">
        <v>764845000</v>
      </c>
      <c r="D10" s="132">
        <v>553195343</v>
      </c>
      <c r="E10" s="132">
        <v>816241000</v>
      </c>
      <c r="F10" s="132">
        <v>533254137</v>
      </c>
      <c r="G10" s="132">
        <v>926683000</v>
      </c>
      <c r="H10" s="132">
        <v>621431385</v>
      </c>
      <c r="I10" s="132">
        <v>821392000</v>
      </c>
      <c r="J10" s="135">
        <v>571874116</v>
      </c>
      <c r="K10" s="31"/>
      <c r="M10" s="30"/>
    </row>
    <row r="11" spans="2:13" s="30" customFormat="1" x14ac:dyDescent="0.2">
      <c r="B11" s="27" t="s">
        <v>128</v>
      </c>
      <c r="C11" s="132" t="s">
        <v>181</v>
      </c>
      <c r="D11" s="132">
        <v>260799029</v>
      </c>
      <c r="E11" s="132" t="s">
        <v>181</v>
      </c>
      <c r="F11" s="132">
        <v>272971013</v>
      </c>
      <c r="G11" s="132" t="s">
        <v>181</v>
      </c>
      <c r="H11" s="132">
        <v>272142888</v>
      </c>
      <c r="I11" s="132" t="s">
        <v>181</v>
      </c>
      <c r="J11" s="135">
        <v>272417000</v>
      </c>
    </row>
    <row r="12" spans="2:13" x14ac:dyDescent="0.2">
      <c r="B12" s="27" t="s">
        <v>129</v>
      </c>
      <c r="C12" s="132">
        <v>1765015000</v>
      </c>
      <c r="D12" s="132">
        <v>1229349835</v>
      </c>
      <c r="E12" s="132">
        <v>1166255000</v>
      </c>
      <c r="F12" s="132">
        <v>749209685</v>
      </c>
      <c r="G12" s="132">
        <v>961287020</v>
      </c>
      <c r="H12" s="132">
        <v>746975890</v>
      </c>
      <c r="I12" s="132">
        <v>1100309000</v>
      </c>
      <c r="J12" s="135">
        <v>809331322</v>
      </c>
      <c r="K12" s="31"/>
    </row>
    <row r="13" spans="2:13" x14ac:dyDescent="0.2">
      <c r="B13" s="27" t="s">
        <v>130</v>
      </c>
      <c r="C13" s="132" t="s">
        <v>181</v>
      </c>
      <c r="D13" s="132">
        <v>669055627</v>
      </c>
      <c r="E13" s="132" t="s">
        <v>181</v>
      </c>
      <c r="F13" s="132">
        <v>652852967</v>
      </c>
      <c r="G13" s="132" t="s">
        <v>181</v>
      </c>
      <c r="H13" s="132">
        <v>716579281</v>
      </c>
      <c r="I13" s="132" t="s">
        <v>181</v>
      </c>
      <c r="J13" s="135">
        <v>719435192</v>
      </c>
    </row>
    <row r="14" spans="2:13" x14ac:dyDescent="0.2">
      <c r="B14" s="27" t="s">
        <v>131</v>
      </c>
      <c r="C14" s="132" t="s">
        <v>181</v>
      </c>
      <c r="D14" s="132">
        <v>159874935</v>
      </c>
      <c r="E14" s="132" t="s">
        <v>181</v>
      </c>
      <c r="F14" s="132">
        <v>161458433</v>
      </c>
      <c r="G14" s="132" t="s">
        <v>181</v>
      </c>
      <c r="H14" s="132">
        <v>210565815</v>
      </c>
      <c r="I14" s="132" t="s">
        <v>181</v>
      </c>
      <c r="J14" s="135">
        <v>151646343</v>
      </c>
      <c r="K14" s="31"/>
    </row>
    <row r="15" spans="2:13" x14ac:dyDescent="0.2">
      <c r="B15" s="27" t="s">
        <v>132</v>
      </c>
      <c r="C15" s="132">
        <v>13092697</v>
      </c>
      <c r="D15" s="132">
        <v>14639612</v>
      </c>
      <c r="E15" s="132">
        <v>88045019</v>
      </c>
      <c r="F15" s="132">
        <v>86773526</v>
      </c>
      <c r="G15" s="132">
        <v>89180626</v>
      </c>
      <c r="H15" s="132">
        <v>89180626</v>
      </c>
      <c r="I15" s="132">
        <v>109825671</v>
      </c>
      <c r="J15" s="135">
        <v>108799117</v>
      </c>
      <c r="K15" s="31"/>
    </row>
    <row r="16" spans="2:13" x14ac:dyDescent="0.2">
      <c r="B16" s="27" t="s">
        <v>133</v>
      </c>
      <c r="C16" s="132" t="s">
        <v>181</v>
      </c>
      <c r="D16" s="132" t="s">
        <v>181</v>
      </c>
      <c r="E16" s="132">
        <v>76967014</v>
      </c>
      <c r="F16" s="132">
        <v>50137351</v>
      </c>
      <c r="G16" s="132">
        <v>67018000</v>
      </c>
      <c r="H16" s="132">
        <v>43998485</v>
      </c>
      <c r="I16" s="132" t="s">
        <v>181</v>
      </c>
      <c r="J16" s="135" t="s">
        <v>181</v>
      </c>
      <c r="K16" s="31"/>
    </row>
    <row r="17" spans="1:11" x14ac:dyDescent="0.2">
      <c r="B17" s="27" t="s">
        <v>134</v>
      </c>
      <c r="C17" s="132">
        <v>274648000</v>
      </c>
      <c r="D17" s="132">
        <v>208971110</v>
      </c>
      <c r="E17" s="132">
        <v>274467000</v>
      </c>
      <c r="F17" s="132">
        <v>236195854</v>
      </c>
      <c r="G17" s="132">
        <v>438089000</v>
      </c>
      <c r="H17" s="132">
        <v>275908044</v>
      </c>
      <c r="I17" s="132">
        <v>495790000</v>
      </c>
      <c r="J17" s="135">
        <v>341962961</v>
      </c>
      <c r="K17" s="31"/>
    </row>
    <row r="18" spans="1:11" x14ac:dyDescent="0.2">
      <c r="B18" s="27" t="s">
        <v>138</v>
      </c>
      <c r="C18" s="132">
        <v>244409000</v>
      </c>
      <c r="D18" s="132">
        <v>181989000</v>
      </c>
      <c r="E18" s="132">
        <v>278415000</v>
      </c>
      <c r="F18" s="132">
        <v>199408863</v>
      </c>
      <c r="G18" s="132">
        <v>228402216</v>
      </c>
      <c r="H18" s="132">
        <v>162263810</v>
      </c>
      <c r="I18" s="132">
        <v>180914202</v>
      </c>
      <c r="J18" s="135">
        <v>153875012</v>
      </c>
      <c r="K18" s="31"/>
    </row>
    <row r="19" spans="1:11" x14ac:dyDescent="0.2">
      <c r="A19" s="30"/>
      <c r="B19" s="27" t="s">
        <v>135</v>
      </c>
      <c r="C19" s="133" t="s">
        <v>181</v>
      </c>
      <c r="D19" s="132">
        <v>154621515</v>
      </c>
      <c r="E19" s="133" t="s">
        <v>181</v>
      </c>
      <c r="F19" s="132">
        <v>74170387</v>
      </c>
      <c r="G19" s="136" t="s">
        <v>181</v>
      </c>
      <c r="H19" s="132">
        <v>90213568</v>
      </c>
      <c r="I19" s="132" t="s">
        <v>181</v>
      </c>
      <c r="J19" s="135">
        <v>103815616</v>
      </c>
      <c r="K19" s="31"/>
    </row>
    <row r="20" spans="1:11" x14ac:dyDescent="0.2">
      <c r="B20" s="27" t="s">
        <v>136</v>
      </c>
      <c r="C20" s="132" t="s">
        <v>181</v>
      </c>
      <c r="D20" s="132">
        <v>37976378</v>
      </c>
      <c r="E20" s="132" t="s">
        <v>181</v>
      </c>
      <c r="F20" s="132">
        <v>38102299</v>
      </c>
      <c r="G20" s="132" t="s">
        <v>181</v>
      </c>
      <c r="H20" s="132">
        <v>44950263</v>
      </c>
      <c r="I20" s="132" t="s">
        <v>181</v>
      </c>
      <c r="J20" s="135">
        <v>48163414</v>
      </c>
    </row>
    <row r="21" spans="1:11" ht="13.5" thickBot="1" x14ac:dyDescent="0.25">
      <c r="B21" s="77" t="s">
        <v>137</v>
      </c>
      <c r="C21" s="134">
        <v>113629005</v>
      </c>
      <c r="D21" s="134">
        <v>106909305</v>
      </c>
      <c r="E21" s="134">
        <v>96649835</v>
      </c>
      <c r="F21" s="134">
        <v>95358891</v>
      </c>
      <c r="G21" s="134">
        <v>96737414</v>
      </c>
      <c r="H21" s="134">
        <v>94517926</v>
      </c>
      <c r="I21" s="134">
        <v>118284259</v>
      </c>
      <c r="J21" s="137">
        <v>118260482</v>
      </c>
    </row>
    <row r="27" spans="1:11" x14ac:dyDescent="0.2">
      <c r="H27" t="s">
        <v>161</v>
      </c>
    </row>
  </sheetData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"/>
  <sheetViews>
    <sheetView zoomScaleNormal="100" workbookViewId="0">
      <selection activeCell="G13" sqref="G13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7.140625" customWidth="1"/>
    <col min="4" max="4" width="11.42578125" customWidth="1"/>
    <col min="5" max="5" width="12.5703125" customWidth="1"/>
    <col min="6" max="6" width="13.7109375" customWidth="1"/>
    <col min="7" max="7" width="17.7109375" customWidth="1"/>
    <col min="8" max="8" width="20.5703125" customWidth="1"/>
    <col min="9" max="9" width="24.85546875" customWidth="1"/>
    <col min="10" max="10" width="15" customWidth="1"/>
  </cols>
  <sheetData>
    <row r="1" spans="2:10" ht="16.5" thickBot="1" x14ac:dyDescent="0.3">
      <c r="B1" s="106" t="s">
        <v>65</v>
      </c>
      <c r="C1" s="98"/>
      <c r="D1" s="98"/>
      <c r="E1" s="98"/>
      <c r="F1" s="98"/>
      <c r="G1" s="98"/>
      <c r="H1" s="98"/>
      <c r="I1" s="98"/>
      <c r="J1" s="99"/>
    </row>
    <row r="2" spans="2:10" ht="39" thickBot="1" x14ac:dyDescent="0.25">
      <c r="B2" s="15" t="s">
        <v>46</v>
      </c>
      <c r="C2" s="22" t="s">
        <v>104</v>
      </c>
      <c r="D2" s="20" t="s">
        <v>66</v>
      </c>
      <c r="E2" s="18" t="s">
        <v>67</v>
      </c>
      <c r="F2" s="18" t="s">
        <v>68</v>
      </c>
      <c r="G2" s="18" t="s">
        <v>69</v>
      </c>
      <c r="H2" s="18" t="s">
        <v>70</v>
      </c>
      <c r="I2" s="18" t="s">
        <v>71</v>
      </c>
      <c r="J2" s="19" t="s">
        <v>72</v>
      </c>
    </row>
    <row r="3" spans="2:10" ht="13.5" thickBot="1" x14ac:dyDescent="0.25">
      <c r="B3" s="62" t="s">
        <v>141</v>
      </c>
      <c r="C3" s="87">
        <f>SUM(D3:J3)</f>
        <v>10</v>
      </c>
      <c r="D3" s="85">
        <v>2</v>
      </c>
      <c r="E3" s="88">
        <v>1</v>
      </c>
      <c r="F3" s="88">
        <v>1</v>
      </c>
      <c r="G3" s="88">
        <v>2</v>
      </c>
      <c r="H3" s="88">
        <v>0</v>
      </c>
      <c r="I3" s="88">
        <v>0</v>
      </c>
      <c r="J3" s="86">
        <v>4</v>
      </c>
    </row>
  </sheetData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>
      <selection activeCell="B7" sqref="B7:L7"/>
    </sheetView>
  </sheetViews>
  <sheetFormatPr defaultRowHeight="12.75" x14ac:dyDescent="0.2"/>
  <cols>
    <col min="1" max="1" width="7.140625" customWidth="1"/>
    <col min="2" max="2" width="19.42578125" bestFit="1" customWidth="1"/>
    <col min="3" max="4" width="12.5703125" customWidth="1"/>
    <col min="5" max="5" width="25.5703125" customWidth="1"/>
    <col min="6" max="6" width="16.5703125" customWidth="1"/>
    <col min="7" max="8" width="18.42578125" customWidth="1"/>
    <col min="9" max="11" width="19.85546875" customWidth="1"/>
    <col min="12" max="12" width="15" customWidth="1"/>
  </cols>
  <sheetData>
    <row r="1" spans="2:12" ht="16.5" thickBot="1" x14ac:dyDescent="0.3">
      <c r="B1" s="107" t="s">
        <v>146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2:12" ht="77.25" thickBot="1" x14ac:dyDescent="0.25">
      <c r="B2" s="15" t="s">
        <v>46</v>
      </c>
      <c r="C2" s="20" t="s">
        <v>73</v>
      </c>
      <c r="D2" s="18" t="s">
        <v>74</v>
      </c>
      <c r="E2" s="18" t="s">
        <v>76</v>
      </c>
      <c r="F2" s="18" t="s">
        <v>77</v>
      </c>
      <c r="G2" s="18" t="s">
        <v>78</v>
      </c>
      <c r="H2" s="18" t="s">
        <v>144</v>
      </c>
      <c r="I2" s="18" t="s">
        <v>79</v>
      </c>
      <c r="J2" s="18" t="s">
        <v>80</v>
      </c>
      <c r="K2" s="18" t="s">
        <v>81</v>
      </c>
      <c r="L2" s="19" t="s">
        <v>75</v>
      </c>
    </row>
    <row r="3" spans="2:12" ht="13.5" thickBot="1" x14ac:dyDescent="0.25">
      <c r="B3" s="62" t="s">
        <v>141</v>
      </c>
      <c r="C3" s="85">
        <v>3177</v>
      </c>
      <c r="D3" s="88">
        <v>1292</v>
      </c>
      <c r="E3" s="88">
        <v>266</v>
      </c>
      <c r="F3" s="88">
        <v>254</v>
      </c>
      <c r="G3" s="88">
        <v>206</v>
      </c>
      <c r="H3" s="88">
        <v>165</v>
      </c>
      <c r="I3" s="88">
        <v>114</v>
      </c>
      <c r="J3" s="88">
        <v>105</v>
      </c>
      <c r="K3" s="88">
        <v>48</v>
      </c>
      <c r="L3" s="86">
        <v>202</v>
      </c>
    </row>
    <row r="6" spans="2:12" ht="13.5" thickBot="1" x14ac:dyDescent="0.25"/>
    <row r="7" spans="2:12" ht="16.5" thickBot="1" x14ac:dyDescent="0.3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12" ht="77.25" thickBot="1" x14ac:dyDescent="0.25">
      <c r="B8" s="15" t="s">
        <v>46</v>
      </c>
      <c r="C8" s="20" t="s">
        <v>73</v>
      </c>
      <c r="D8" s="18" t="s">
        <v>74</v>
      </c>
      <c r="E8" s="18" t="s">
        <v>76</v>
      </c>
      <c r="F8" s="18" t="s">
        <v>77</v>
      </c>
      <c r="G8" s="18" t="s">
        <v>78</v>
      </c>
      <c r="H8" s="18" t="s">
        <v>144</v>
      </c>
      <c r="I8" s="18" t="s">
        <v>79</v>
      </c>
      <c r="J8" s="18" t="s">
        <v>80</v>
      </c>
      <c r="K8" s="18" t="s">
        <v>81</v>
      </c>
      <c r="L8" s="19" t="s">
        <v>75</v>
      </c>
    </row>
    <row r="9" spans="2:12" ht="13.5" thickBot="1" x14ac:dyDescent="0.25">
      <c r="B9" s="62" t="s">
        <v>141</v>
      </c>
      <c r="C9" s="85">
        <v>513</v>
      </c>
      <c r="D9" s="88">
        <v>208.6</v>
      </c>
      <c r="E9" s="88">
        <v>43</v>
      </c>
      <c r="F9" s="88">
        <v>41</v>
      </c>
      <c r="G9" s="88">
        <v>33.299999999999997</v>
      </c>
      <c r="H9" s="88">
        <v>26.6</v>
      </c>
      <c r="I9" s="88">
        <v>18.399999999999999</v>
      </c>
      <c r="J9" s="88">
        <v>17</v>
      </c>
      <c r="K9" s="88">
        <v>7.8</v>
      </c>
      <c r="L9" s="86">
        <v>32.6</v>
      </c>
    </row>
  </sheetData>
  <mergeCells count="2">
    <mergeCell ref="B1:L1"/>
    <mergeCell ref="B7:L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zoomScaleNormal="100" workbookViewId="0">
      <selection activeCell="J10" sqref="J10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9.85546875" customWidth="1"/>
    <col min="4" max="4" width="15" customWidth="1"/>
  </cols>
  <sheetData>
    <row r="1" spans="2:4" ht="16.5" thickBot="1" x14ac:dyDescent="0.3">
      <c r="B1" s="106" t="s">
        <v>82</v>
      </c>
      <c r="C1" s="98"/>
      <c r="D1" s="99"/>
    </row>
    <row r="2" spans="2:4" ht="26.25" thickBot="1" x14ac:dyDescent="0.25">
      <c r="B2" s="15" t="s">
        <v>46</v>
      </c>
      <c r="C2" s="18" t="s">
        <v>83</v>
      </c>
      <c r="D2" s="19" t="s">
        <v>84</v>
      </c>
    </row>
    <row r="3" spans="2:4" ht="13.5" thickBot="1" x14ac:dyDescent="0.25">
      <c r="B3" s="62" t="s">
        <v>141</v>
      </c>
      <c r="C3" s="88">
        <v>67</v>
      </c>
      <c r="D3" s="86">
        <v>8.3000000000000007</v>
      </c>
    </row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C13" sqref="C13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9.85546875" customWidth="1"/>
    <col min="4" max="4" width="19.140625" customWidth="1"/>
  </cols>
  <sheetData>
    <row r="1" spans="2:4" ht="16.5" thickBot="1" x14ac:dyDescent="0.3">
      <c r="B1" s="106" t="s">
        <v>85</v>
      </c>
      <c r="C1" s="98"/>
      <c r="D1" s="99"/>
    </row>
    <row r="2" spans="2:4" ht="26.25" thickBot="1" x14ac:dyDescent="0.25">
      <c r="B2" s="15" t="s">
        <v>46</v>
      </c>
      <c r="C2" s="18" t="s">
        <v>102</v>
      </c>
      <c r="D2" s="19" t="s">
        <v>103</v>
      </c>
    </row>
    <row r="3" spans="2:4" ht="13.5" thickBot="1" x14ac:dyDescent="0.25">
      <c r="B3" s="62" t="s">
        <v>141</v>
      </c>
      <c r="C3" s="75">
        <v>7481</v>
      </c>
      <c r="D3" s="76">
        <v>1208</v>
      </c>
    </row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A4" sqref="A4:XFD4"/>
    </sheetView>
  </sheetViews>
  <sheetFormatPr defaultRowHeight="12.75" x14ac:dyDescent="0.2"/>
  <cols>
    <col min="1" max="1" width="7.140625" customWidth="1"/>
    <col min="2" max="2" width="19.42578125" bestFit="1" customWidth="1"/>
    <col min="3" max="3" width="19.85546875" customWidth="1"/>
    <col min="4" max="4" width="15" style="34" customWidth="1"/>
    <col min="5" max="5" width="10.85546875" style="34" customWidth="1"/>
  </cols>
  <sheetData>
    <row r="1" spans="2:5" ht="16.5" thickBot="1" x14ac:dyDescent="0.3">
      <c r="B1" s="106" t="s">
        <v>86</v>
      </c>
      <c r="C1" s="98"/>
      <c r="D1" s="98"/>
      <c r="E1" s="99"/>
    </row>
    <row r="2" spans="2:5" ht="13.5" thickBot="1" x14ac:dyDescent="0.25">
      <c r="B2" s="15" t="s">
        <v>46</v>
      </c>
      <c r="C2" s="18" t="s">
        <v>83</v>
      </c>
      <c r="D2" s="19" t="s">
        <v>164</v>
      </c>
      <c r="E2" s="66" t="s">
        <v>165</v>
      </c>
    </row>
    <row r="3" spans="2:5" ht="13.5" thickBot="1" x14ac:dyDescent="0.25">
      <c r="B3" s="62" t="s">
        <v>141</v>
      </c>
      <c r="C3" s="63">
        <v>630422</v>
      </c>
      <c r="D3" s="64">
        <v>329669</v>
      </c>
      <c r="E3" s="65">
        <v>316141</v>
      </c>
    </row>
  </sheetData>
  <mergeCells count="1">
    <mergeCell ref="B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J17" sqref="J17"/>
    </sheetView>
  </sheetViews>
  <sheetFormatPr defaultRowHeight="12.75" x14ac:dyDescent="0.2"/>
  <cols>
    <col min="1" max="1" width="7.140625" customWidth="1"/>
    <col min="2" max="2" width="19.42578125" bestFit="1" customWidth="1"/>
    <col min="3" max="3" width="22.7109375" customWidth="1"/>
    <col min="4" max="4" width="20.5703125" customWidth="1"/>
  </cols>
  <sheetData>
    <row r="1" spans="2:4" ht="16.5" thickBot="1" x14ac:dyDescent="0.3">
      <c r="B1" s="106" t="s">
        <v>87</v>
      </c>
      <c r="C1" s="98"/>
      <c r="D1" s="99"/>
    </row>
    <row r="2" spans="2:4" ht="41.25" customHeight="1" thickBot="1" x14ac:dyDescent="0.25">
      <c r="B2" s="15" t="s">
        <v>46</v>
      </c>
      <c r="C2" s="18" t="s">
        <v>92</v>
      </c>
      <c r="D2" s="19" t="s">
        <v>93</v>
      </c>
    </row>
    <row r="3" spans="2:4" ht="13.5" thickBot="1" x14ac:dyDescent="0.25">
      <c r="B3" s="62" t="s">
        <v>141</v>
      </c>
      <c r="C3" s="89">
        <v>10</v>
      </c>
      <c r="D3" s="90">
        <v>13.3</v>
      </c>
    </row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H12" sqref="H12"/>
    </sheetView>
  </sheetViews>
  <sheetFormatPr defaultRowHeight="12.75" x14ac:dyDescent="0.2"/>
  <cols>
    <col min="1" max="1" width="7.140625" customWidth="1"/>
    <col min="2" max="2" width="25.140625" customWidth="1"/>
    <col min="3" max="3" width="33" customWidth="1"/>
  </cols>
  <sheetData>
    <row r="1" spans="2:3" ht="33" customHeight="1" thickBot="1" x14ac:dyDescent="0.3">
      <c r="B1" s="113" t="s">
        <v>89</v>
      </c>
      <c r="C1" s="114"/>
    </row>
    <row r="2" spans="2:3" ht="26.25" thickBot="1" x14ac:dyDescent="0.25">
      <c r="B2" s="15" t="s">
        <v>46</v>
      </c>
      <c r="C2" s="19" t="s">
        <v>88</v>
      </c>
    </row>
    <row r="3" spans="2:3" ht="13.5" thickBot="1" x14ac:dyDescent="0.25">
      <c r="B3" s="62" t="s">
        <v>141</v>
      </c>
      <c r="C3" s="86">
        <v>107.2</v>
      </c>
    </row>
  </sheetData>
  <mergeCells count="1">
    <mergeCell ref="B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C3" sqref="C3"/>
    </sheetView>
  </sheetViews>
  <sheetFormatPr defaultRowHeight="12.75" x14ac:dyDescent="0.2"/>
  <cols>
    <col min="1" max="1" width="7.140625" customWidth="1"/>
    <col min="2" max="2" width="25.140625" customWidth="1"/>
    <col min="3" max="3" width="33" customWidth="1"/>
  </cols>
  <sheetData>
    <row r="1" spans="2:3" ht="33" customHeight="1" thickBot="1" x14ac:dyDescent="0.3">
      <c r="B1" s="113" t="s">
        <v>90</v>
      </c>
      <c r="C1" s="114"/>
    </row>
    <row r="2" spans="2:3" ht="39" thickBot="1" x14ac:dyDescent="0.25">
      <c r="B2" s="15" t="s">
        <v>46</v>
      </c>
      <c r="C2" s="19" t="s">
        <v>91</v>
      </c>
    </row>
    <row r="3" spans="2:3" ht="13.5" thickBot="1" x14ac:dyDescent="0.25">
      <c r="B3" s="62" t="s">
        <v>141</v>
      </c>
      <c r="C3" s="164" t="s">
        <v>147</v>
      </c>
    </row>
  </sheetData>
  <mergeCells count="1">
    <mergeCell ref="B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C3" sqref="C3"/>
    </sheetView>
  </sheetViews>
  <sheetFormatPr defaultRowHeight="12.75" x14ac:dyDescent="0.2"/>
  <cols>
    <col min="1" max="1" width="7.140625" customWidth="1"/>
    <col min="2" max="2" width="25.140625" customWidth="1"/>
    <col min="3" max="3" width="33" customWidth="1"/>
  </cols>
  <sheetData>
    <row r="1" spans="2:3" ht="33" customHeight="1" thickBot="1" x14ac:dyDescent="0.3">
      <c r="B1" s="113" t="s">
        <v>94</v>
      </c>
      <c r="C1" s="114"/>
    </row>
    <row r="2" spans="2:3" ht="26.25" thickBot="1" x14ac:dyDescent="0.25">
      <c r="B2" s="15" t="s">
        <v>46</v>
      </c>
      <c r="C2" s="19" t="s">
        <v>95</v>
      </c>
    </row>
    <row r="3" spans="2:3" ht="13.5" thickBot="1" x14ac:dyDescent="0.25">
      <c r="B3" s="62" t="s">
        <v>141</v>
      </c>
      <c r="C3" s="164" t="s">
        <v>148</v>
      </c>
    </row>
  </sheetData>
  <mergeCells count="1">
    <mergeCell ref="B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K14" sqref="K14"/>
    </sheetView>
  </sheetViews>
  <sheetFormatPr defaultRowHeight="12.75" x14ac:dyDescent="0.2"/>
  <cols>
    <col min="1" max="1" width="7.140625" customWidth="1"/>
    <col min="2" max="2" width="25.140625" customWidth="1"/>
    <col min="3" max="3" width="33" customWidth="1"/>
  </cols>
  <sheetData>
    <row r="1" spans="2:3" ht="33" customHeight="1" thickBot="1" x14ac:dyDescent="0.3">
      <c r="B1" s="113" t="s">
        <v>116</v>
      </c>
      <c r="C1" s="114"/>
    </row>
    <row r="2" spans="2:3" ht="13.5" thickBot="1" x14ac:dyDescent="0.25">
      <c r="B2" s="15" t="s">
        <v>46</v>
      </c>
      <c r="C2" s="19" t="s">
        <v>102</v>
      </c>
    </row>
    <row r="3" spans="2:3" ht="13.5" thickBot="1" x14ac:dyDescent="0.25">
      <c r="B3" s="62" t="s">
        <v>141</v>
      </c>
      <c r="C3" s="86">
        <v>9157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C1" workbookViewId="0">
      <selection activeCell="N15" sqref="N15"/>
    </sheetView>
  </sheetViews>
  <sheetFormatPr defaultRowHeight="12.75" x14ac:dyDescent="0.2"/>
  <cols>
    <col min="1" max="1" width="7.140625" customWidth="1"/>
    <col min="2" max="2" width="17.140625" customWidth="1"/>
    <col min="3" max="18" width="10.7109375" customWidth="1"/>
  </cols>
  <sheetData>
    <row r="1" spans="1:18" ht="16.5" thickBot="1" x14ac:dyDescent="0.3">
      <c r="B1" s="92" t="s">
        <v>12</v>
      </c>
      <c r="C1" s="98"/>
      <c r="D1" s="98"/>
      <c r="E1" s="98"/>
      <c r="F1" s="98"/>
      <c r="G1" s="98"/>
      <c r="H1" s="98"/>
      <c r="I1" s="93"/>
      <c r="J1" s="93"/>
      <c r="K1" s="93"/>
      <c r="L1" s="98"/>
      <c r="M1" s="98"/>
      <c r="N1" s="98"/>
      <c r="O1" s="98"/>
      <c r="P1" s="98"/>
      <c r="Q1" s="99"/>
    </row>
    <row r="2" spans="1:18" x14ac:dyDescent="0.2">
      <c r="A2" s="13"/>
      <c r="B2" s="41" t="s">
        <v>0</v>
      </c>
      <c r="C2" s="100">
        <v>2013</v>
      </c>
      <c r="D2" s="101"/>
      <c r="E2" s="102"/>
      <c r="F2" s="100">
        <v>2014</v>
      </c>
      <c r="G2" s="101"/>
      <c r="H2" s="102"/>
      <c r="I2" s="103">
        <v>2015</v>
      </c>
      <c r="J2" s="104"/>
      <c r="K2" s="105"/>
      <c r="L2" s="100">
        <v>2016</v>
      </c>
      <c r="M2" s="101"/>
      <c r="N2" s="102"/>
      <c r="O2" s="95">
        <v>2017</v>
      </c>
      <c r="P2" s="96"/>
      <c r="Q2" s="97"/>
    </row>
    <row r="3" spans="1:18" s="37" customFormat="1" ht="63.75" x14ac:dyDescent="0.2">
      <c r="A3" s="39"/>
      <c r="B3" s="123"/>
      <c r="C3" s="124" t="s">
        <v>166</v>
      </c>
      <c r="D3" s="125" t="s">
        <v>167</v>
      </c>
      <c r="E3" s="126" t="s">
        <v>168</v>
      </c>
      <c r="F3" s="124" t="s">
        <v>166</v>
      </c>
      <c r="G3" s="125" t="s">
        <v>167</v>
      </c>
      <c r="H3" s="126" t="s">
        <v>168</v>
      </c>
      <c r="I3" s="127" t="s">
        <v>166</v>
      </c>
      <c r="J3" s="125" t="s">
        <v>167</v>
      </c>
      <c r="K3" s="128" t="s">
        <v>168</v>
      </c>
      <c r="L3" s="124" t="s">
        <v>166</v>
      </c>
      <c r="M3" s="125" t="s">
        <v>167</v>
      </c>
      <c r="N3" s="126" t="s">
        <v>168</v>
      </c>
      <c r="O3" s="124" t="s">
        <v>166</v>
      </c>
      <c r="P3" s="125" t="s">
        <v>167</v>
      </c>
      <c r="Q3" s="126" t="s">
        <v>168</v>
      </c>
      <c r="R3" s="129"/>
    </row>
    <row r="4" spans="1:18" x14ac:dyDescent="0.2">
      <c r="A4" s="13"/>
      <c r="B4" s="74" t="s">
        <v>121</v>
      </c>
      <c r="C4" s="138">
        <v>669</v>
      </c>
      <c r="D4" s="132">
        <v>26</v>
      </c>
      <c r="E4" s="135">
        <v>0</v>
      </c>
      <c r="F4" s="138">
        <v>663</v>
      </c>
      <c r="G4" s="132">
        <v>12</v>
      </c>
      <c r="H4" s="135">
        <v>0</v>
      </c>
      <c r="I4" s="139">
        <v>689</v>
      </c>
      <c r="J4" s="132">
        <v>21</v>
      </c>
      <c r="K4" s="140">
        <v>0</v>
      </c>
      <c r="L4" s="138">
        <v>665</v>
      </c>
      <c r="M4" s="132">
        <v>28</v>
      </c>
      <c r="N4" s="135">
        <v>0</v>
      </c>
      <c r="O4" s="138">
        <v>651</v>
      </c>
      <c r="P4" s="132">
        <v>34</v>
      </c>
      <c r="Q4" s="135">
        <v>0</v>
      </c>
      <c r="R4" s="30"/>
    </row>
    <row r="5" spans="1:18" x14ac:dyDescent="0.2">
      <c r="A5" s="13"/>
      <c r="B5" s="74" t="s">
        <v>122</v>
      </c>
      <c r="C5" s="138">
        <v>15</v>
      </c>
      <c r="D5" s="132">
        <v>0</v>
      </c>
      <c r="E5" s="135">
        <v>125</v>
      </c>
      <c r="F5" s="138">
        <v>13</v>
      </c>
      <c r="G5" s="132">
        <v>0</v>
      </c>
      <c r="H5" s="135">
        <v>125</v>
      </c>
      <c r="I5" s="139">
        <v>15</v>
      </c>
      <c r="J5" s="132">
        <v>0</v>
      </c>
      <c r="K5" s="140">
        <v>124</v>
      </c>
      <c r="L5" s="138">
        <v>14</v>
      </c>
      <c r="M5" s="132">
        <v>0</v>
      </c>
      <c r="N5" s="135">
        <v>124</v>
      </c>
      <c r="O5" s="138">
        <v>14</v>
      </c>
      <c r="P5" s="132">
        <v>0</v>
      </c>
      <c r="Q5" s="135">
        <v>124</v>
      </c>
      <c r="R5" s="30"/>
    </row>
    <row r="6" spans="1:18" x14ac:dyDescent="0.2">
      <c r="A6" s="13"/>
      <c r="B6" s="74" t="s">
        <v>123</v>
      </c>
      <c r="C6" s="138">
        <v>14</v>
      </c>
      <c r="D6" s="132">
        <v>4</v>
      </c>
      <c r="E6" s="135">
        <v>0</v>
      </c>
      <c r="F6" s="138">
        <v>14</v>
      </c>
      <c r="G6" s="132">
        <v>7</v>
      </c>
      <c r="H6" s="135">
        <v>0</v>
      </c>
      <c r="I6" s="139">
        <v>14</v>
      </c>
      <c r="J6" s="132">
        <v>8</v>
      </c>
      <c r="K6" s="140">
        <v>0</v>
      </c>
      <c r="L6" s="138">
        <v>59</v>
      </c>
      <c r="M6" s="132">
        <v>4</v>
      </c>
      <c r="N6" s="135">
        <v>0</v>
      </c>
      <c r="O6" s="138">
        <v>59</v>
      </c>
      <c r="P6" s="132">
        <v>26</v>
      </c>
      <c r="Q6" s="135">
        <v>0</v>
      </c>
      <c r="R6" s="30"/>
    </row>
    <row r="7" spans="1:18" x14ac:dyDescent="0.2">
      <c r="A7" s="13"/>
      <c r="B7" s="74" t="s">
        <v>124</v>
      </c>
      <c r="C7" s="138">
        <v>104</v>
      </c>
      <c r="D7" s="132">
        <v>9</v>
      </c>
      <c r="E7" s="135">
        <v>21</v>
      </c>
      <c r="F7" s="138">
        <v>110</v>
      </c>
      <c r="G7" s="132">
        <v>18</v>
      </c>
      <c r="H7" s="135">
        <v>18</v>
      </c>
      <c r="I7" s="139">
        <v>115</v>
      </c>
      <c r="J7" s="132">
        <v>13</v>
      </c>
      <c r="K7" s="140">
        <v>5</v>
      </c>
      <c r="L7" s="138">
        <v>112</v>
      </c>
      <c r="M7" s="132">
        <v>15</v>
      </c>
      <c r="N7" s="135">
        <v>16</v>
      </c>
      <c r="O7" s="138">
        <v>112</v>
      </c>
      <c r="P7" s="132">
        <v>14</v>
      </c>
      <c r="Q7" s="135">
        <v>1</v>
      </c>
      <c r="R7" s="30"/>
    </row>
    <row r="8" spans="1:18" x14ac:dyDescent="0.2">
      <c r="A8" s="13"/>
      <c r="B8" s="74" t="s">
        <v>125</v>
      </c>
      <c r="C8" s="138">
        <v>66</v>
      </c>
      <c r="D8" s="132">
        <v>9</v>
      </c>
      <c r="E8" s="135">
        <v>31</v>
      </c>
      <c r="F8" s="138">
        <v>68</v>
      </c>
      <c r="G8" s="132">
        <v>7</v>
      </c>
      <c r="H8" s="135">
        <v>45</v>
      </c>
      <c r="I8" s="139">
        <v>71</v>
      </c>
      <c r="J8" s="132">
        <v>8</v>
      </c>
      <c r="K8" s="140">
        <v>53</v>
      </c>
      <c r="L8" s="138">
        <v>69</v>
      </c>
      <c r="M8" s="132">
        <v>11</v>
      </c>
      <c r="N8" s="135">
        <v>60</v>
      </c>
      <c r="O8" s="138">
        <v>73</v>
      </c>
      <c r="P8" s="132">
        <v>14</v>
      </c>
      <c r="Q8" s="135" t="s">
        <v>181</v>
      </c>
      <c r="R8" s="30"/>
    </row>
    <row r="9" spans="1:18" x14ac:dyDescent="0.2">
      <c r="A9" s="13"/>
      <c r="B9" s="74" t="s">
        <v>126</v>
      </c>
      <c r="C9" s="138">
        <v>131</v>
      </c>
      <c r="D9" s="132">
        <v>175</v>
      </c>
      <c r="E9" s="135">
        <v>0</v>
      </c>
      <c r="F9" s="138">
        <v>131</v>
      </c>
      <c r="G9" s="132">
        <v>152</v>
      </c>
      <c r="H9" s="135">
        <v>0</v>
      </c>
      <c r="I9" s="139">
        <v>184</v>
      </c>
      <c r="J9" s="132">
        <v>120</v>
      </c>
      <c r="K9" s="140">
        <v>0</v>
      </c>
      <c r="L9" s="138">
        <v>178</v>
      </c>
      <c r="M9" s="132">
        <v>158</v>
      </c>
      <c r="N9" s="135">
        <v>0</v>
      </c>
      <c r="O9" s="138">
        <v>175</v>
      </c>
      <c r="P9" s="132">
        <v>161</v>
      </c>
      <c r="Q9" s="135">
        <v>0</v>
      </c>
      <c r="R9" s="30"/>
    </row>
    <row r="10" spans="1:18" x14ac:dyDescent="0.2">
      <c r="A10" s="13"/>
      <c r="B10" s="74" t="s">
        <v>127</v>
      </c>
      <c r="C10" s="138">
        <v>17</v>
      </c>
      <c r="D10" s="132">
        <v>40</v>
      </c>
      <c r="E10" s="135">
        <v>0</v>
      </c>
      <c r="F10" s="138">
        <v>17</v>
      </c>
      <c r="G10" s="132">
        <v>31</v>
      </c>
      <c r="H10" s="135">
        <v>0</v>
      </c>
      <c r="I10" s="139">
        <v>19</v>
      </c>
      <c r="J10" s="132">
        <v>23</v>
      </c>
      <c r="K10" s="140">
        <v>0</v>
      </c>
      <c r="L10" s="138">
        <v>18</v>
      </c>
      <c r="M10" s="132">
        <v>32</v>
      </c>
      <c r="N10" s="135">
        <v>0</v>
      </c>
      <c r="O10" s="138">
        <v>18</v>
      </c>
      <c r="P10" s="132">
        <v>34</v>
      </c>
      <c r="Q10" s="135">
        <v>0</v>
      </c>
      <c r="R10" s="30"/>
    </row>
    <row r="11" spans="1:18" x14ac:dyDescent="0.2">
      <c r="A11" s="13"/>
      <c r="B11" s="74" t="s">
        <v>128</v>
      </c>
      <c r="C11" s="138">
        <v>32</v>
      </c>
      <c r="D11" s="132"/>
      <c r="E11" s="135">
        <v>17</v>
      </c>
      <c r="F11" s="138">
        <v>35</v>
      </c>
      <c r="G11" s="132" t="s">
        <v>181</v>
      </c>
      <c r="H11" s="135">
        <v>19</v>
      </c>
      <c r="I11" s="139">
        <v>37</v>
      </c>
      <c r="J11" s="132" t="s">
        <v>181</v>
      </c>
      <c r="K11" s="140">
        <v>9</v>
      </c>
      <c r="L11" s="138">
        <v>36</v>
      </c>
      <c r="M11" s="132" t="s">
        <v>181</v>
      </c>
      <c r="N11" s="135">
        <v>12</v>
      </c>
      <c r="O11" s="138">
        <v>35</v>
      </c>
      <c r="P11" s="132" t="s">
        <v>181</v>
      </c>
      <c r="Q11" s="135">
        <v>14</v>
      </c>
      <c r="R11" s="30"/>
    </row>
    <row r="12" spans="1:18" x14ac:dyDescent="0.2">
      <c r="A12" s="13"/>
      <c r="B12" s="74" t="s">
        <v>129</v>
      </c>
      <c r="C12" s="138">
        <v>112</v>
      </c>
      <c r="D12" s="132">
        <v>32</v>
      </c>
      <c r="E12" s="135">
        <v>155</v>
      </c>
      <c r="F12" s="138">
        <v>109</v>
      </c>
      <c r="G12" s="132">
        <v>34</v>
      </c>
      <c r="H12" s="135">
        <v>148</v>
      </c>
      <c r="I12" s="139">
        <v>109</v>
      </c>
      <c r="J12" s="132">
        <v>34</v>
      </c>
      <c r="K12" s="140">
        <v>128</v>
      </c>
      <c r="L12" s="138">
        <v>116</v>
      </c>
      <c r="M12" s="132">
        <v>36</v>
      </c>
      <c r="N12" s="135">
        <v>119</v>
      </c>
      <c r="O12" s="138">
        <v>105</v>
      </c>
      <c r="P12" s="132">
        <v>46</v>
      </c>
      <c r="Q12" s="135">
        <v>149</v>
      </c>
      <c r="R12" s="30"/>
    </row>
    <row r="13" spans="1:18" x14ac:dyDescent="0.2">
      <c r="A13" s="13"/>
      <c r="B13" s="74" t="s">
        <v>130</v>
      </c>
      <c r="C13" s="138" t="s">
        <v>181</v>
      </c>
      <c r="D13" s="138" t="s">
        <v>181</v>
      </c>
      <c r="E13" s="138" t="s">
        <v>181</v>
      </c>
      <c r="F13" s="138">
        <v>91</v>
      </c>
      <c r="G13" s="132" t="s">
        <v>181</v>
      </c>
      <c r="H13" s="135">
        <v>8</v>
      </c>
      <c r="I13" s="139">
        <v>96</v>
      </c>
      <c r="J13" s="132" t="s">
        <v>181</v>
      </c>
      <c r="K13" s="140">
        <v>8</v>
      </c>
      <c r="L13" s="138">
        <v>93</v>
      </c>
      <c r="M13" s="132" t="s">
        <v>181</v>
      </c>
      <c r="N13" s="135">
        <v>10</v>
      </c>
      <c r="O13" s="138">
        <v>91</v>
      </c>
      <c r="P13" s="132" t="s">
        <v>181</v>
      </c>
      <c r="Q13" s="135">
        <v>14</v>
      </c>
      <c r="R13" s="31"/>
    </row>
    <row r="14" spans="1:18" x14ac:dyDescent="0.2">
      <c r="A14" s="13"/>
      <c r="B14" s="74" t="s">
        <v>131</v>
      </c>
      <c r="C14" s="138">
        <v>5</v>
      </c>
      <c r="D14" s="132">
        <v>0</v>
      </c>
      <c r="E14" s="135">
        <v>0</v>
      </c>
      <c r="F14" s="138">
        <v>5</v>
      </c>
      <c r="G14" s="132">
        <v>0</v>
      </c>
      <c r="H14" s="135">
        <v>0</v>
      </c>
      <c r="I14" s="139">
        <v>5</v>
      </c>
      <c r="J14" s="132">
        <v>0</v>
      </c>
      <c r="K14" s="140">
        <v>0</v>
      </c>
      <c r="L14" s="138">
        <v>4</v>
      </c>
      <c r="M14" s="132">
        <v>0</v>
      </c>
      <c r="N14" s="135">
        <v>0</v>
      </c>
      <c r="O14" s="138">
        <v>4</v>
      </c>
      <c r="P14" s="132">
        <v>0</v>
      </c>
      <c r="Q14" s="135">
        <v>0</v>
      </c>
      <c r="R14" s="30"/>
    </row>
    <row r="15" spans="1:18" x14ac:dyDescent="0.2">
      <c r="A15" s="13"/>
      <c r="B15" s="74" t="s">
        <v>132</v>
      </c>
      <c r="C15" s="138">
        <v>9</v>
      </c>
      <c r="D15" s="132">
        <v>7</v>
      </c>
      <c r="E15" s="135">
        <v>2</v>
      </c>
      <c r="F15" s="138">
        <v>9</v>
      </c>
      <c r="G15" s="132">
        <v>6</v>
      </c>
      <c r="H15" s="135">
        <v>2</v>
      </c>
      <c r="I15" s="139">
        <v>9</v>
      </c>
      <c r="J15" s="132">
        <v>3</v>
      </c>
      <c r="K15" s="140">
        <v>2</v>
      </c>
      <c r="L15" s="138">
        <v>9</v>
      </c>
      <c r="M15" s="132">
        <v>4</v>
      </c>
      <c r="N15" s="135">
        <v>2</v>
      </c>
      <c r="O15" s="138">
        <v>9</v>
      </c>
      <c r="P15" s="132">
        <v>4</v>
      </c>
      <c r="Q15" s="135">
        <v>2</v>
      </c>
      <c r="R15" s="30"/>
    </row>
    <row r="16" spans="1:18" x14ac:dyDescent="0.2">
      <c r="A16" s="13"/>
      <c r="B16" s="74" t="s">
        <v>133</v>
      </c>
      <c r="C16" s="138">
        <v>12</v>
      </c>
      <c r="D16" s="132">
        <v>0</v>
      </c>
      <c r="E16" s="135">
        <v>7</v>
      </c>
      <c r="F16" s="138">
        <v>12</v>
      </c>
      <c r="G16" s="132">
        <v>0</v>
      </c>
      <c r="H16" s="135">
        <v>5</v>
      </c>
      <c r="I16" s="139">
        <v>12</v>
      </c>
      <c r="J16" s="132">
        <v>0</v>
      </c>
      <c r="K16" s="140">
        <v>3</v>
      </c>
      <c r="L16" s="138">
        <v>12</v>
      </c>
      <c r="M16" s="132">
        <v>0</v>
      </c>
      <c r="N16" s="135">
        <v>6</v>
      </c>
      <c r="O16" s="138">
        <v>11</v>
      </c>
      <c r="P16" s="132">
        <v>0</v>
      </c>
      <c r="Q16" s="135">
        <v>1</v>
      </c>
      <c r="R16" s="30"/>
    </row>
    <row r="17" spans="1:18" x14ac:dyDescent="0.2">
      <c r="A17" s="13"/>
      <c r="B17" s="74" t="s">
        <v>134</v>
      </c>
      <c r="C17" s="138">
        <v>39</v>
      </c>
      <c r="D17" s="132">
        <v>7</v>
      </c>
      <c r="E17" s="135">
        <v>0</v>
      </c>
      <c r="F17" s="138" t="s">
        <v>181</v>
      </c>
      <c r="G17" s="132">
        <v>8</v>
      </c>
      <c r="H17" s="135">
        <v>0</v>
      </c>
      <c r="I17" s="139">
        <v>7</v>
      </c>
      <c r="J17" s="132" t="s">
        <v>181</v>
      </c>
      <c r="K17" s="140">
        <v>0</v>
      </c>
      <c r="L17" s="138" t="s">
        <v>181</v>
      </c>
      <c r="M17" s="132">
        <v>7</v>
      </c>
      <c r="N17" s="135">
        <v>0</v>
      </c>
      <c r="O17" s="138">
        <v>35</v>
      </c>
      <c r="P17" s="132">
        <v>2</v>
      </c>
      <c r="Q17" s="135">
        <v>0</v>
      </c>
      <c r="R17" s="30"/>
    </row>
    <row r="18" spans="1:18" x14ac:dyDescent="0.2">
      <c r="A18" s="13"/>
      <c r="B18" s="74" t="s">
        <v>138</v>
      </c>
      <c r="C18" s="138">
        <v>10</v>
      </c>
      <c r="D18" s="132">
        <v>7</v>
      </c>
      <c r="E18" s="135"/>
      <c r="F18" s="138">
        <v>12</v>
      </c>
      <c r="G18" s="132">
        <v>10</v>
      </c>
      <c r="H18" s="135" t="s">
        <v>181</v>
      </c>
      <c r="I18" s="139">
        <v>12</v>
      </c>
      <c r="J18" s="132">
        <v>5</v>
      </c>
      <c r="K18" s="140"/>
      <c r="L18" s="138">
        <v>13</v>
      </c>
      <c r="M18" s="132">
        <v>4</v>
      </c>
      <c r="N18" s="135" t="s">
        <v>181</v>
      </c>
      <c r="O18" s="135" t="s">
        <v>181</v>
      </c>
      <c r="P18" s="135" t="s">
        <v>181</v>
      </c>
      <c r="Q18" s="135" t="s">
        <v>181</v>
      </c>
      <c r="R18" s="30"/>
    </row>
    <row r="19" spans="1:18" x14ac:dyDescent="0.2">
      <c r="A19" s="13"/>
      <c r="B19" s="74" t="s">
        <v>135</v>
      </c>
      <c r="C19" s="138">
        <v>3</v>
      </c>
      <c r="D19" s="132">
        <v>7</v>
      </c>
      <c r="E19" s="135">
        <v>0</v>
      </c>
      <c r="F19" s="138">
        <v>3</v>
      </c>
      <c r="G19" s="132">
        <v>11</v>
      </c>
      <c r="H19" s="135">
        <v>0</v>
      </c>
      <c r="I19" s="139">
        <v>3</v>
      </c>
      <c r="J19" s="132">
        <v>14</v>
      </c>
      <c r="K19" s="140">
        <v>0</v>
      </c>
      <c r="L19" s="138">
        <v>3</v>
      </c>
      <c r="M19" s="132">
        <v>14</v>
      </c>
      <c r="N19" s="135">
        <v>0</v>
      </c>
      <c r="O19" s="138">
        <v>3</v>
      </c>
      <c r="P19" s="132">
        <v>11</v>
      </c>
      <c r="Q19" s="135">
        <v>0</v>
      </c>
      <c r="R19" s="30"/>
    </row>
    <row r="20" spans="1:18" x14ac:dyDescent="0.2">
      <c r="A20" s="13"/>
      <c r="B20" s="74" t="s">
        <v>136</v>
      </c>
      <c r="C20" s="138">
        <v>8</v>
      </c>
      <c r="D20" s="132">
        <v>0</v>
      </c>
      <c r="E20" s="135">
        <v>0</v>
      </c>
      <c r="F20" s="138">
        <v>8</v>
      </c>
      <c r="G20" s="132">
        <v>0</v>
      </c>
      <c r="H20" s="135">
        <v>0</v>
      </c>
      <c r="I20" s="139">
        <v>8</v>
      </c>
      <c r="J20" s="132">
        <v>0</v>
      </c>
      <c r="K20" s="140">
        <v>0</v>
      </c>
      <c r="L20" s="138">
        <v>7</v>
      </c>
      <c r="M20" s="132">
        <v>0</v>
      </c>
      <c r="N20" s="135" t="s">
        <v>181</v>
      </c>
      <c r="O20" s="138">
        <v>7</v>
      </c>
      <c r="P20" s="132">
        <v>1</v>
      </c>
      <c r="Q20" s="135">
        <v>0</v>
      </c>
      <c r="R20" s="30"/>
    </row>
    <row r="21" spans="1:18" ht="13.5" thickBot="1" x14ac:dyDescent="0.25">
      <c r="A21" s="13"/>
      <c r="B21" s="130" t="s">
        <v>137</v>
      </c>
      <c r="C21" s="141">
        <v>6</v>
      </c>
      <c r="D21" s="134">
        <v>0</v>
      </c>
      <c r="E21" s="137">
        <v>0</v>
      </c>
      <c r="F21" s="141">
        <v>6</v>
      </c>
      <c r="G21" s="134">
        <v>0</v>
      </c>
      <c r="H21" s="137">
        <v>0</v>
      </c>
      <c r="I21" s="142">
        <v>6</v>
      </c>
      <c r="J21" s="134">
        <v>1</v>
      </c>
      <c r="K21" s="143">
        <v>0</v>
      </c>
      <c r="L21" s="141">
        <v>5</v>
      </c>
      <c r="M21" s="134">
        <v>1</v>
      </c>
      <c r="N21" s="137">
        <v>0</v>
      </c>
      <c r="O21" s="141">
        <v>5</v>
      </c>
      <c r="P21" s="134">
        <v>1</v>
      </c>
      <c r="Q21" s="137">
        <v>0</v>
      </c>
      <c r="R21" s="131"/>
    </row>
    <row r="22" spans="1:18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</sheetData>
  <mergeCells count="6">
    <mergeCell ref="O2:Q2"/>
    <mergeCell ref="B1:Q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H16" sqref="H16"/>
    </sheetView>
  </sheetViews>
  <sheetFormatPr defaultRowHeight="12.75" x14ac:dyDescent="0.2"/>
  <cols>
    <col min="1" max="1" width="7.140625" customWidth="1"/>
    <col min="2" max="4" width="25.140625" customWidth="1"/>
  </cols>
  <sheetData>
    <row r="1" spans="2:4" ht="56.25" customHeight="1" thickBot="1" x14ac:dyDescent="0.3">
      <c r="B1" s="113" t="s">
        <v>96</v>
      </c>
      <c r="C1" s="115"/>
      <c r="D1" s="114"/>
    </row>
    <row r="2" spans="2:4" ht="13.5" thickBot="1" x14ac:dyDescent="0.25">
      <c r="B2" s="15" t="s">
        <v>46</v>
      </c>
      <c r="C2" s="16" t="s">
        <v>97</v>
      </c>
      <c r="D2" s="21" t="s">
        <v>99</v>
      </c>
    </row>
    <row r="3" spans="2:4" ht="13.5" thickBot="1" x14ac:dyDescent="0.25">
      <c r="B3" s="62" t="s">
        <v>141</v>
      </c>
      <c r="C3" s="85">
        <v>2302.5300000000002</v>
      </c>
      <c r="D3" s="91">
        <v>1979.21</v>
      </c>
    </row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H14" sqref="H14"/>
    </sheetView>
  </sheetViews>
  <sheetFormatPr defaultRowHeight="12.75" x14ac:dyDescent="0.2"/>
  <cols>
    <col min="1" max="1" width="7.140625" customWidth="1"/>
    <col min="2" max="4" width="25.140625" customWidth="1"/>
  </cols>
  <sheetData>
    <row r="1" spans="2:4" ht="56.25" customHeight="1" thickBot="1" x14ac:dyDescent="0.3">
      <c r="B1" s="113" t="s">
        <v>101</v>
      </c>
      <c r="C1" s="115"/>
      <c r="D1" s="114"/>
    </row>
    <row r="2" spans="2:4" ht="13.5" thickBot="1" x14ac:dyDescent="0.25">
      <c r="B2" s="15" t="s">
        <v>46</v>
      </c>
      <c r="C2" s="16" t="s">
        <v>98</v>
      </c>
      <c r="D2" s="21" t="s">
        <v>100</v>
      </c>
    </row>
    <row r="3" spans="2:4" ht="13.5" thickBot="1" x14ac:dyDescent="0.25">
      <c r="B3" s="62" t="s">
        <v>141</v>
      </c>
      <c r="C3" s="85">
        <v>899.71</v>
      </c>
      <c r="D3" s="91">
        <v>843.83</v>
      </c>
    </row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D3" sqref="D3"/>
    </sheetView>
  </sheetViews>
  <sheetFormatPr defaultRowHeight="12.75" x14ac:dyDescent="0.2"/>
  <cols>
    <col min="1" max="1" width="7.140625" customWidth="1"/>
    <col min="2" max="4" width="17.140625" customWidth="1"/>
  </cols>
  <sheetData>
    <row r="1" spans="2:4" ht="36" customHeight="1" x14ac:dyDescent="0.25">
      <c r="B1" s="116" t="s">
        <v>113</v>
      </c>
      <c r="C1" s="117"/>
      <c r="D1" s="118"/>
    </row>
    <row r="2" spans="2:4" ht="13.5" thickBot="1" x14ac:dyDescent="0.25">
      <c r="B2" s="6" t="s">
        <v>0</v>
      </c>
      <c r="C2" s="4" t="s">
        <v>114</v>
      </c>
      <c r="D2" s="5" t="s">
        <v>115</v>
      </c>
    </row>
    <row r="3" spans="2:4" x14ac:dyDescent="0.2">
      <c r="B3" s="7" t="s">
        <v>121</v>
      </c>
      <c r="C3" s="1">
        <v>0</v>
      </c>
      <c r="D3" s="29" t="s">
        <v>155</v>
      </c>
    </row>
    <row r="4" spans="2:4" x14ac:dyDescent="0.2">
      <c r="B4" s="9" t="s">
        <v>122</v>
      </c>
      <c r="C4" s="1">
        <v>0</v>
      </c>
      <c r="D4" s="10">
        <v>0</v>
      </c>
    </row>
    <row r="5" spans="2:4" x14ac:dyDescent="0.2">
      <c r="B5" s="9" t="s">
        <v>123</v>
      </c>
      <c r="C5" s="1">
        <v>0</v>
      </c>
      <c r="D5" s="10">
        <v>0</v>
      </c>
    </row>
    <row r="6" spans="2:4" x14ac:dyDescent="0.2">
      <c r="B6" s="9" t="s">
        <v>124</v>
      </c>
      <c r="C6" s="1">
        <v>0</v>
      </c>
      <c r="D6" s="10">
        <v>0</v>
      </c>
    </row>
    <row r="7" spans="2:4" x14ac:dyDescent="0.2">
      <c r="B7" s="9" t="s">
        <v>125</v>
      </c>
      <c r="C7" s="1">
        <v>0</v>
      </c>
      <c r="D7" s="10">
        <v>0</v>
      </c>
    </row>
    <row r="8" spans="2:4" x14ac:dyDescent="0.2">
      <c r="B8" s="9" t="s">
        <v>126</v>
      </c>
      <c r="C8" s="1">
        <v>0</v>
      </c>
      <c r="D8" s="10">
        <v>0</v>
      </c>
    </row>
    <row r="9" spans="2:4" x14ac:dyDescent="0.2">
      <c r="B9" s="9" t="s">
        <v>127</v>
      </c>
      <c r="C9" s="1">
        <v>0</v>
      </c>
      <c r="D9" s="10">
        <v>0</v>
      </c>
    </row>
    <row r="10" spans="2:4" x14ac:dyDescent="0.2">
      <c r="B10" s="9" t="s">
        <v>128</v>
      </c>
      <c r="C10" s="1">
        <v>0</v>
      </c>
      <c r="D10" s="10">
        <v>0</v>
      </c>
    </row>
    <row r="11" spans="2:4" x14ac:dyDescent="0.2">
      <c r="B11" s="9" t="s">
        <v>129</v>
      </c>
      <c r="C11" s="1">
        <v>0</v>
      </c>
      <c r="D11" s="10">
        <v>0</v>
      </c>
    </row>
    <row r="12" spans="2:4" x14ac:dyDescent="0.2">
      <c r="B12" s="9" t="s">
        <v>130</v>
      </c>
      <c r="C12" s="1">
        <v>0</v>
      </c>
      <c r="D12" s="10">
        <v>0</v>
      </c>
    </row>
    <row r="13" spans="2:4" x14ac:dyDescent="0.2">
      <c r="B13" s="9" t="s">
        <v>131</v>
      </c>
      <c r="C13" s="1">
        <v>0</v>
      </c>
      <c r="D13" s="10">
        <v>0</v>
      </c>
    </row>
    <row r="14" spans="2:4" x14ac:dyDescent="0.2">
      <c r="B14" s="9" t="s">
        <v>132</v>
      </c>
      <c r="C14" s="1">
        <v>0</v>
      </c>
      <c r="D14" s="10">
        <v>0</v>
      </c>
    </row>
    <row r="15" spans="2:4" x14ac:dyDescent="0.2">
      <c r="B15" s="9" t="s">
        <v>133</v>
      </c>
      <c r="C15" s="28">
        <v>0</v>
      </c>
      <c r="D15" s="29">
        <v>1</v>
      </c>
    </row>
    <row r="16" spans="2:4" x14ac:dyDescent="0.2">
      <c r="B16" s="9" t="s">
        <v>134</v>
      </c>
      <c r="C16" s="1">
        <v>0</v>
      </c>
      <c r="D16" s="10">
        <v>6</v>
      </c>
    </row>
    <row r="17" spans="2:4" x14ac:dyDescent="0.2">
      <c r="B17" s="9" t="s">
        <v>138</v>
      </c>
      <c r="C17" s="1">
        <v>0</v>
      </c>
      <c r="D17" s="10">
        <v>0</v>
      </c>
    </row>
    <row r="18" spans="2:4" x14ac:dyDescent="0.2">
      <c r="B18" s="27" t="s">
        <v>135</v>
      </c>
      <c r="C18" s="28">
        <v>0</v>
      </c>
      <c r="D18" s="29">
        <v>0</v>
      </c>
    </row>
    <row r="19" spans="2:4" x14ac:dyDescent="0.2">
      <c r="B19" s="9" t="s">
        <v>136</v>
      </c>
      <c r="C19" s="1">
        <v>0</v>
      </c>
      <c r="D19" s="10">
        <v>0</v>
      </c>
    </row>
    <row r="20" spans="2:4" ht="13.5" thickBot="1" x14ac:dyDescent="0.25">
      <c r="B20" s="3" t="s">
        <v>137</v>
      </c>
      <c r="C20" s="11">
        <v>0</v>
      </c>
      <c r="D20" s="12">
        <v>1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Normal="100" workbookViewId="0">
      <selection activeCell="E23" sqref="E23:E24"/>
    </sheetView>
  </sheetViews>
  <sheetFormatPr defaultRowHeight="12.75" x14ac:dyDescent="0.2"/>
  <cols>
    <col min="1" max="1" width="7.140625" customWidth="1"/>
    <col min="2" max="2" width="38.28515625" customWidth="1"/>
    <col min="3" max="3" width="16.28515625" customWidth="1"/>
    <col min="4" max="4" width="17.85546875" customWidth="1"/>
    <col min="5" max="5" width="23.140625" bestFit="1" customWidth="1"/>
    <col min="6" max="6" width="20.5703125" bestFit="1" customWidth="1"/>
    <col min="7" max="7" width="20.5703125" customWidth="1"/>
    <col min="8" max="9" width="15.7109375" customWidth="1"/>
    <col min="10" max="10" width="23.140625" bestFit="1" customWidth="1"/>
    <col min="11" max="11" width="22.5703125" bestFit="1" customWidth="1"/>
    <col min="12" max="12" width="22.5703125" customWidth="1"/>
    <col min="13" max="13" width="17.5703125" customWidth="1"/>
    <col min="14" max="14" width="15.42578125" customWidth="1"/>
    <col min="15" max="15" width="23.140625" bestFit="1" customWidth="1"/>
    <col min="16" max="16" width="22.5703125" bestFit="1" customWidth="1"/>
    <col min="17" max="17" width="22.5703125" customWidth="1"/>
    <col min="18" max="18" width="16.7109375" customWidth="1"/>
    <col min="19" max="19" width="17.42578125" customWidth="1"/>
    <col min="20" max="20" width="23.140625" bestFit="1" customWidth="1"/>
    <col min="21" max="21" width="23.140625" customWidth="1"/>
    <col min="22" max="22" width="22.5703125" bestFit="1" customWidth="1"/>
  </cols>
  <sheetData>
    <row r="1" spans="1:23" ht="15.75" x14ac:dyDescent="0.25">
      <c r="B1" s="92" t="s">
        <v>13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3" ht="13.5" thickBot="1" x14ac:dyDescent="0.25">
      <c r="B2" s="6" t="s">
        <v>26</v>
      </c>
      <c r="C2" s="14" t="s">
        <v>14</v>
      </c>
      <c r="D2" s="14" t="s">
        <v>15</v>
      </c>
      <c r="E2" s="4" t="s">
        <v>16</v>
      </c>
      <c r="F2" s="4" t="s">
        <v>169</v>
      </c>
      <c r="G2" s="14" t="s">
        <v>170</v>
      </c>
      <c r="H2" s="14" t="s">
        <v>17</v>
      </c>
      <c r="I2" s="14" t="s">
        <v>18</v>
      </c>
      <c r="J2" s="4" t="s">
        <v>19</v>
      </c>
      <c r="K2" s="4" t="s">
        <v>174</v>
      </c>
      <c r="L2" s="14" t="s">
        <v>171</v>
      </c>
      <c r="M2" s="14" t="s">
        <v>20</v>
      </c>
      <c r="N2" s="14" t="s">
        <v>21</v>
      </c>
      <c r="O2" s="4" t="s">
        <v>22</v>
      </c>
      <c r="P2" s="4" t="s">
        <v>175</v>
      </c>
      <c r="Q2" s="14" t="s">
        <v>173</v>
      </c>
      <c r="R2" s="14" t="s">
        <v>23</v>
      </c>
      <c r="S2" s="14" t="s">
        <v>24</v>
      </c>
      <c r="T2" s="4" t="s">
        <v>25</v>
      </c>
      <c r="U2" s="4" t="s">
        <v>176</v>
      </c>
      <c r="V2" s="80" t="s">
        <v>172</v>
      </c>
    </row>
    <row r="3" spans="1:23" s="30" customFormat="1" ht="15" x14ac:dyDescent="0.25">
      <c r="B3" s="40" t="s">
        <v>149</v>
      </c>
      <c r="C3" s="144">
        <v>151419581</v>
      </c>
      <c r="D3" s="144">
        <v>144465494</v>
      </c>
      <c r="E3" s="145">
        <v>5860878</v>
      </c>
      <c r="F3" s="145">
        <v>137</v>
      </c>
      <c r="G3" s="145" t="s">
        <v>181</v>
      </c>
      <c r="H3" s="145">
        <v>165920473</v>
      </c>
      <c r="I3" s="145">
        <v>148785026</v>
      </c>
      <c r="J3" s="145">
        <v>13901292</v>
      </c>
      <c r="K3" s="145">
        <v>141</v>
      </c>
      <c r="L3" s="145" t="s">
        <v>181</v>
      </c>
      <c r="M3" s="145">
        <v>186141709</v>
      </c>
      <c r="N3" s="145">
        <v>162513410</v>
      </c>
      <c r="O3" s="145">
        <v>21089379</v>
      </c>
      <c r="P3" s="145">
        <v>144</v>
      </c>
      <c r="Q3" s="145" t="s">
        <v>181</v>
      </c>
      <c r="R3" s="145">
        <v>207633828</v>
      </c>
      <c r="S3" s="145">
        <v>160988069</v>
      </c>
      <c r="T3" s="145">
        <v>41825289</v>
      </c>
      <c r="U3" s="146">
        <v>152</v>
      </c>
      <c r="V3" s="146" t="s">
        <v>181</v>
      </c>
    </row>
    <row r="4" spans="1:23" s="30" customFormat="1" ht="15" x14ac:dyDescent="0.25">
      <c r="B4" s="81" t="s">
        <v>150</v>
      </c>
      <c r="C4" s="147">
        <v>331801340</v>
      </c>
      <c r="D4" s="147">
        <v>354090215</v>
      </c>
      <c r="E4" s="132">
        <v>-26698855</v>
      </c>
      <c r="F4" s="132">
        <v>473</v>
      </c>
      <c r="G4" s="132">
        <v>72</v>
      </c>
      <c r="H4" s="147">
        <v>329767575</v>
      </c>
      <c r="I4" s="147">
        <v>308247864</v>
      </c>
      <c r="J4" s="147">
        <v>16923099</v>
      </c>
      <c r="K4" s="132">
        <v>519</v>
      </c>
      <c r="L4" s="132">
        <v>22</v>
      </c>
      <c r="M4" s="147">
        <v>388815780</v>
      </c>
      <c r="N4" s="147">
        <v>399599679</v>
      </c>
      <c r="O4" s="132">
        <v>-18766320</v>
      </c>
      <c r="P4" s="132">
        <v>525</v>
      </c>
      <c r="Q4" s="132">
        <v>38</v>
      </c>
      <c r="R4" s="147">
        <v>421323679</v>
      </c>
      <c r="S4" s="132">
        <v>411210665</v>
      </c>
      <c r="T4" s="147">
        <v>3251475</v>
      </c>
      <c r="U4" s="132">
        <v>505</v>
      </c>
      <c r="V4" s="135">
        <v>105</v>
      </c>
    </row>
    <row r="5" spans="1:23" s="30" customFormat="1" x14ac:dyDescent="0.2">
      <c r="B5" s="27" t="s">
        <v>151</v>
      </c>
      <c r="C5" s="132">
        <v>11207403</v>
      </c>
      <c r="D5" s="132">
        <v>6425828</v>
      </c>
      <c r="E5" s="132">
        <v>4781545</v>
      </c>
      <c r="F5" s="132">
        <v>10</v>
      </c>
      <c r="G5" s="132">
        <v>3</v>
      </c>
      <c r="H5" s="132">
        <v>7569285</v>
      </c>
      <c r="I5" s="132">
        <v>8240490</v>
      </c>
      <c r="J5" s="132">
        <v>-671205</v>
      </c>
      <c r="K5" s="132">
        <v>11</v>
      </c>
      <c r="L5" s="132">
        <v>2</v>
      </c>
      <c r="M5" s="132">
        <v>9108615</v>
      </c>
      <c r="N5" s="132">
        <v>8814140</v>
      </c>
      <c r="O5" s="132">
        <v>294475</v>
      </c>
      <c r="P5" s="132">
        <v>11</v>
      </c>
      <c r="Q5" s="132">
        <v>3</v>
      </c>
      <c r="R5" s="132">
        <v>8171641</v>
      </c>
      <c r="S5" s="132">
        <v>9149474</v>
      </c>
      <c r="T5" s="132">
        <v>-977833</v>
      </c>
      <c r="U5" s="132">
        <v>11</v>
      </c>
      <c r="V5" s="135">
        <v>4</v>
      </c>
    </row>
    <row r="6" spans="1:23" s="30" customFormat="1" x14ac:dyDescent="0.2">
      <c r="B6" s="27" t="s">
        <v>152</v>
      </c>
      <c r="C6" s="132">
        <v>227907020</v>
      </c>
      <c r="D6" s="132">
        <v>224387916</v>
      </c>
      <c r="E6" s="132">
        <v>2240830</v>
      </c>
      <c r="F6" s="132">
        <v>212</v>
      </c>
      <c r="G6" s="132" t="s">
        <v>181</v>
      </c>
      <c r="H6" s="132">
        <v>230979047</v>
      </c>
      <c r="I6" s="132">
        <v>211690047</v>
      </c>
      <c r="J6" s="132">
        <v>17142677</v>
      </c>
      <c r="K6" s="132">
        <v>218</v>
      </c>
      <c r="L6" s="132">
        <v>5</v>
      </c>
      <c r="M6" s="132">
        <v>241625375</v>
      </c>
      <c r="N6" s="132">
        <v>202097232</v>
      </c>
      <c r="O6" s="132">
        <v>34715615</v>
      </c>
      <c r="P6" s="132">
        <v>230</v>
      </c>
      <c r="Q6" s="132">
        <v>1</v>
      </c>
      <c r="R6" s="132">
        <v>280434448</v>
      </c>
      <c r="S6" s="132">
        <v>276930690</v>
      </c>
      <c r="T6" s="132">
        <v>1203400</v>
      </c>
      <c r="U6" s="132">
        <v>243</v>
      </c>
      <c r="V6" s="135">
        <v>1</v>
      </c>
    </row>
    <row r="7" spans="1:23" s="30" customFormat="1" x14ac:dyDescent="0.2">
      <c r="B7" s="27" t="s">
        <v>153</v>
      </c>
      <c r="C7" s="132">
        <v>50062960</v>
      </c>
      <c r="D7" s="132">
        <v>53380526</v>
      </c>
      <c r="E7" s="132">
        <v>-3317566</v>
      </c>
      <c r="F7" s="132">
        <v>88</v>
      </c>
      <c r="G7" s="132">
        <v>27</v>
      </c>
      <c r="H7" s="132">
        <v>60320393</v>
      </c>
      <c r="I7" s="132">
        <v>60098908</v>
      </c>
      <c r="J7" s="132">
        <v>221485</v>
      </c>
      <c r="K7" s="132">
        <v>100</v>
      </c>
      <c r="L7" s="132" t="s">
        <v>181</v>
      </c>
      <c r="M7" s="132">
        <v>70159378</v>
      </c>
      <c r="N7" s="132">
        <v>74998400</v>
      </c>
      <c r="O7" s="132">
        <v>-4839022</v>
      </c>
      <c r="P7" s="132">
        <v>115</v>
      </c>
      <c r="Q7" s="132" t="s">
        <v>181</v>
      </c>
      <c r="R7" s="132">
        <v>81868899</v>
      </c>
      <c r="S7" s="132">
        <v>87730260</v>
      </c>
      <c r="T7" s="132">
        <v>5861361</v>
      </c>
      <c r="U7" s="132">
        <v>142</v>
      </c>
      <c r="V7" s="135" t="s">
        <v>181</v>
      </c>
    </row>
    <row r="8" spans="1:23" s="30" customFormat="1" x14ac:dyDescent="0.2">
      <c r="B8" s="82" t="s">
        <v>154</v>
      </c>
      <c r="C8" s="148">
        <v>2015016004</v>
      </c>
      <c r="D8" s="148">
        <v>2000164133</v>
      </c>
      <c r="E8" s="148">
        <v>14035811</v>
      </c>
      <c r="F8" s="148">
        <v>1289</v>
      </c>
      <c r="G8" s="148" t="s">
        <v>181</v>
      </c>
      <c r="H8" s="148">
        <v>1970019751</v>
      </c>
      <c r="I8" s="148">
        <v>1961684132</v>
      </c>
      <c r="J8" s="148">
        <v>7136194</v>
      </c>
      <c r="K8" s="148">
        <v>1331</v>
      </c>
      <c r="L8" s="149" t="s">
        <v>181</v>
      </c>
      <c r="M8" s="149">
        <v>1848972758</v>
      </c>
      <c r="N8" s="149">
        <v>1767062246</v>
      </c>
      <c r="O8" s="149">
        <v>72979617</v>
      </c>
      <c r="P8" s="148">
        <v>1373</v>
      </c>
      <c r="Q8" s="149" t="s">
        <v>181</v>
      </c>
      <c r="R8" s="149">
        <v>1544732307</v>
      </c>
      <c r="S8" s="148">
        <v>1471564447</v>
      </c>
      <c r="T8" s="149">
        <v>65260231</v>
      </c>
      <c r="U8" s="148">
        <v>1394</v>
      </c>
      <c r="V8" s="150" t="s">
        <v>181</v>
      </c>
    </row>
    <row r="9" spans="1:23" s="30" customFormat="1" x14ac:dyDescent="0.2">
      <c r="B9" s="27" t="s">
        <v>156</v>
      </c>
      <c r="C9" s="132">
        <v>1614530435</v>
      </c>
      <c r="D9" s="132">
        <v>1580803131</v>
      </c>
      <c r="E9" s="132">
        <v>4568681</v>
      </c>
      <c r="F9" s="132">
        <v>1102</v>
      </c>
      <c r="G9" s="132">
        <v>46</v>
      </c>
      <c r="H9" s="132">
        <v>1429259240</v>
      </c>
      <c r="I9" s="132">
        <v>1595241349</v>
      </c>
      <c r="J9" s="132">
        <v>-185175195</v>
      </c>
      <c r="K9" s="132">
        <v>1138</v>
      </c>
      <c r="L9" s="132">
        <v>12</v>
      </c>
      <c r="M9" s="132">
        <v>1196526311</v>
      </c>
      <c r="N9" s="132">
        <v>1180277530</v>
      </c>
      <c r="O9" s="132">
        <v>9616309</v>
      </c>
      <c r="P9" s="132">
        <v>1167</v>
      </c>
      <c r="Q9" s="132">
        <v>47</v>
      </c>
      <c r="R9" s="132">
        <v>1281830033</v>
      </c>
      <c r="S9" s="132">
        <v>1262195277</v>
      </c>
      <c r="T9" s="132">
        <v>1571658</v>
      </c>
      <c r="U9" s="132">
        <v>1140</v>
      </c>
      <c r="V9" s="135">
        <v>92</v>
      </c>
    </row>
    <row r="10" spans="1:23" s="30" customFormat="1" x14ac:dyDescent="0.2">
      <c r="B10" s="27" t="s">
        <v>157</v>
      </c>
      <c r="C10" s="132">
        <v>170936437</v>
      </c>
      <c r="D10" s="132">
        <v>144381796</v>
      </c>
      <c r="E10" s="132">
        <v>26124882</v>
      </c>
      <c r="F10" s="132">
        <v>218</v>
      </c>
      <c r="G10" s="132">
        <v>25</v>
      </c>
      <c r="H10" s="132">
        <v>142269081</v>
      </c>
      <c r="I10" s="132">
        <v>152974074</v>
      </c>
      <c r="J10" s="132">
        <v>-10704993</v>
      </c>
      <c r="K10" s="132">
        <v>233</v>
      </c>
      <c r="L10" s="132">
        <v>13</v>
      </c>
      <c r="M10" s="132">
        <v>163881097</v>
      </c>
      <c r="N10" s="132">
        <v>158108662</v>
      </c>
      <c r="O10" s="132">
        <v>5247243</v>
      </c>
      <c r="P10" s="132">
        <v>240</v>
      </c>
      <c r="Q10" s="132">
        <v>8</v>
      </c>
      <c r="R10" s="132">
        <v>1555556050</v>
      </c>
      <c r="S10" s="132">
        <v>163798790</v>
      </c>
      <c r="T10" s="132">
        <v>-8242740</v>
      </c>
      <c r="U10" s="132">
        <v>237</v>
      </c>
      <c r="V10" s="135">
        <v>12</v>
      </c>
    </row>
    <row r="11" spans="1:23" x14ac:dyDescent="0.2">
      <c r="B11" s="27" t="s">
        <v>158</v>
      </c>
      <c r="C11" s="132">
        <v>8859845</v>
      </c>
      <c r="D11" s="132">
        <v>6141222</v>
      </c>
      <c r="E11" s="132">
        <v>2707887</v>
      </c>
      <c r="F11" s="132">
        <v>11</v>
      </c>
      <c r="G11" s="132" t="s">
        <v>181</v>
      </c>
      <c r="H11" s="132">
        <v>9232042</v>
      </c>
      <c r="I11" s="132">
        <v>9711473</v>
      </c>
      <c r="J11" s="132">
        <v>-564732</v>
      </c>
      <c r="K11" s="132">
        <v>11</v>
      </c>
      <c r="L11" s="132" t="s">
        <v>181</v>
      </c>
      <c r="M11" s="132">
        <v>10705235</v>
      </c>
      <c r="N11" s="132">
        <v>7360070</v>
      </c>
      <c r="O11" s="132">
        <v>3009537</v>
      </c>
      <c r="P11" s="132">
        <v>13</v>
      </c>
      <c r="Q11" s="132" t="s">
        <v>181</v>
      </c>
      <c r="R11" s="132">
        <v>10881055</v>
      </c>
      <c r="S11" s="132">
        <v>9314441</v>
      </c>
      <c r="T11" s="132">
        <v>1405511</v>
      </c>
      <c r="U11" s="132">
        <v>13</v>
      </c>
      <c r="V11" s="135" t="s">
        <v>181</v>
      </c>
      <c r="W11" s="30"/>
    </row>
    <row r="12" spans="1:23" s="30" customFormat="1" x14ac:dyDescent="0.2">
      <c r="B12" s="27" t="s">
        <v>159</v>
      </c>
      <c r="C12" s="132">
        <v>1120581619</v>
      </c>
      <c r="D12" s="132">
        <v>1096676627</v>
      </c>
      <c r="E12" s="132">
        <v>2683983</v>
      </c>
      <c r="F12" s="132">
        <v>922</v>
      </c>
      <c r="G12" s="132">
        <v>267</v>
      </c>
      <c r="H12" s="132">
        <v>1155648047</v>
      </c>
      <c r="I12" s="132">
        <v>1046994722</v>
      </c>
      <c r="J12" s="132">
        <v>83854835</v>
      </c>
      <c r="K12" s="132">
        <v>1104</v>
      </c>
      <c r="L12" s="132">
        <v>86</v>
      </c>
      <c r="M12" s="132">
        <v>1180622519</v>
      </c>
      <c r="N12" s="132">
        <v>1133300946</v>
      </c>
      <c r="O12" s="132">
        <v>32075399</v>
      </c>
      <c r="P12" s="132">
        <v>1169</v>
      </c>
      <c r="Q12" s="132">
        <v>121</v>
      </c>
      <c r="R12" s="132">
        <v>1273868303</v>
      </c>
      <c r="S12" s="132">
        <v>1119213074</v>
      </c>
      <c r="T12" s="132">
        <v>130761629</v>
      </c>
      <c r="U12" s="132">
        <v>1137</v>
      </c>
      <c r="V12" s="135">
        <v>122</v>
      </c>
    </row>
    <row r="13" spans="1:23" s="30" customFormat="1" x14ac:dyDescent="0.2">
      <c r="B13" s="27" t="s">
        <v>160</v>
      </c>
      <c r="C13" s="151">
        <v>7647770</v>
      </c>
      <c r="D13" s="132">
        <v>5209249</v>
      </c>
      <c r="E13" s="132">
        <v>2438521</v>
      </c>
      <c r="F13" s="132">
        <v>10</v>
      </c>
      <c r="G13" s="132" t="s">
        <v>181</v>
      </c>
      <c r="H13" s="132">
        <v>8219360</v>
      </c>
      <c r="I13" s="132">
        <v>6392077</v>
      </c>
      <c r="J13" s="132">
        <v>1827283</v>
      </c>
      <c r="K13" s="132">
        <v>11</v>
      </c>
      <c r="L13" s="132" t="s">
        <v>181</v>
      </c>
      <c r="M13" s="132">
        <v>7287012</v>
      </c>
      <c r="N13" s="133">
        <v>6242682</v>
      </c>
      <c r="O13" s="132">
        <v>1044330</v>
      </c>
      <c r="P13" s="132">
        <v>13</v>
      </c>
      <c r="Q13" s="132" t="s">
        <v>181</v>
      </c>
      <c r="R13" s="132">
        <v>7287012</v>
      </c>
      <c r="S13" s="133">
        <v>6242682</v>
      </c>
      <c r="T13" s="132">
        <v>1044330</v>
      </c>
      <c r="U13" s="132">
        <v>13</v>
      </c>
      <c r="V13" s="135" t="s">
        <v>181</v>
      </c>
    </row>
    <row r="14" spans="1:23" s="30" customFormat="1" ht="15" x14ac:dyDescent="0.25">
      <c r="B14" s="27" t="s">
        <v>162</v>
      </c>
      <c r="C14" s="132">
        <v>37357603</v>
      </c>
      <c r="D14" s="132">
        <v>37269459</v>
      </c>
      <c r="E14" s="132">
        <v>88144</v>
      </c>
      <c r="F14" s="132">
        <v>55</v>
      </c>
      <c r="G14" s="132">
        <v>9</v>
      </c>
      <c r="H14" s="132">
        <v>41951448</v>
      </c>
      <c r="I14" s="132">
        <v>41397226</v>
      </c>
      <c r="J14" s="132">
        <v>554222</v>
      </c>
      <c r="K14" s="132">
        <v>57</v>
      </c>
      <c r="L14" s="133">
        <v>4</v>
      </c>
      <c r="M14" s="152">
        <v>42497222</v>
      </c>
      <c r="N14" s="152">
        <v>42195206</v>
      </c>
      <c r="O14" s="152">
        <v>302016</v>
      </c>
      <c r="P14" s="132">
        <v>62</v>
      </c>
      <c r="Q14" s="133">
        <v>5</v>
      </c>
      <c r="R14" s="153">
        <v>41796929</v>
      </c>
      <c r="S14" s="132">
        <v>39844727</v>
      </c>
      <c r="T14" s="153">
        <v>1952202</v>
      </c>
      <c r="U14" s="132">
        <v>63</v>
      </c>
      <c r="V14" s="135">
        <v>12</v>
      </c>
    </row>
    <row r="15" spans="1:23" ht="13.5" thickBot="1" x14ac:dyDescent="0.25">
      <c r="A15" s="30"/>
      <c r="B15" s="77" t="s">
        <v>163</v>
      </c>
      <c r="C15" s="134">
        <v>33028452</v>
      </c>
      <c r="D15" s="134">
        <v>31393988</v>
      </c>
      <c r="E15" s="134">
        <v>1634464</v>
      </c>
      <c r="F15" s="134">
        <v>40</v>
      </c>
      <c r="G15" s="134">
        <v>3</v>
      </c>
      <c r="H15" s="134">
        <v>35552733</v>
      </c>
      <c r="I15" s="134">
        <v>35350013</v>
      </c>
      <c r="J15" s="134">
        <v>202720</v>
      </c>
      <c r="K15" s="134">
        <v>45</v>
      </c>
      <c r="L15" s="134">
        <v>4</v>
      </c>
      <c r="M15" s="134">
        <v>39456851</v>
      </c>
      <c r="N15" s="134">
        <v>39081641</v>
      </c>
      <c r="O15" s="134">
        <v>375210</v>
      </c>
      <c r="P15" s="134">
        <v>46</v>
      </c>
      <c r="Q15" s="134">
        <v>6</v>
      </c>
      <c r="R15" s="134">
        <v>41389645</v>
      </c>
      <c r="S15" s="134">
        <v>40382165</v>
      </c>
      <c r="T15" s="134">
        <v>1007480</v>
      </c>
      <c r="U15" s="134">
        <v>44</v>
      </c>
      <c r="V15" s="137">
        <v>7</v>
      </c>
      <c r="W15" s="30"/>
    </row>
  </sheetData>
  <mergeCells count="1">
    <mergeCell ref="B1:V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D24" sqref="D24"/>
    </sheetView>
  </sheetViews>
  <sheetFormatPr defaultRowHeight="12.75" x14ac:dyDescent="0.2"/>
  <cols>
    <col min="1" max="1" width="7.140625" customWidth="1"/>
    <col min="2" max="6" width="17.140625" customWidth="1"/>
  </cols>
  <sheetData>
    <row r="1" spans="2:6" ht="15.75" x14ac:dyDescent="0.25">
      <c r="B1" s="92" t="s">
        <v>27</v>
      </c>
      <c r="C1" s="93"/>
      <c r="D1" s="93"/>
      <c r="E1" s="93"/>
      <c r="F1" s="94"/>
    </row>
    <row r="2" spans="2:6" ht="13.5" thickBot="1" x14ac:dyDescent="0.25">
      <c r="B2" s="6" t="s">
        <v>28</v>
      </c>
      <c r="C2" s="4">
        <v>2013</v>
      </c>
      <c r="D2" s="4">
        <v>2014</v>
      </c>
      <c r="E2" s="4">
        <v>2015</v>
      </c>
      <c r="F2" s="5">
        <v>2016</v>
      </c>
    </row>
    <row r="3" spans="2:6" ht="13.5" thickBot="1" x14ac:dyDescent="0.25">
      <c r="B3" s="62" t="s">
        <v>120</v>
      </c>
      <c r="C3" s="83">
        <v>0.39100000000000001</v>
      </c>
      <c r="D3" s="83">
        <v>0.4</v>
      </c>
      <c r="E3" s="83">
        <v>0.40400000000000003</v>
      </c>
      <c r="F3" s="84">
        <v>0.41599999999999998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E19" sqref="E19"/>
    </sheetView>
  </sheetViews>
  <sheetFormatPr defaultRowHeight="12.75" x14ac:dyDescent="0.2"/>
  <cols>
    <col min="1" max="1" width="7.140625" customWidth="1"/>
    <col min="2" max="6" width="17.140625" customWidth="1"/>
  </cols>
  <sheetData>
    <row r="1" spans="2:6" ht="15.75" x14ac:dyDescent="0.25">
      <c r="B1" s="92" t="s">
        <v>29</v>
      </c>
      <c r="C1" s="93"/>
      <c r="D1" s="93"/>
      <c r="E1" s="93"/>
      <c r="F1" s="94"/>
    </row>
    <row r="2" spans="2:6" ht="13.5" thickBot="1" x14ac:dyDescent="0.25">
      <c r="B2" s="6" t="s">
        <v>28</v>
      </c>
      <c r="C2" s="4">
        <v>2013</v>
      </c>
      <c r="D2" s="4">
        <v>2014</v>
      </c>
      <c r="E2" s="4">
        <v>2015</v>
      </c>
      <c r="F2" s="5">
        <v>2016</v>
      </c>
    </row>
    <row r="3" spans="2:6" ht="13.5" thickBot="1" x14ac:dyDescent="0.25">
      <c r="B3" s="23" t="s">
        <v>120</v>
      </c>
      <c r="C3" s="24">
        <v>0.29299999999999998</v>
      </c>
      <c r="D3" s="24">
        <v>0.28999999999999998</v>
      </c>
      <c r="E3" s="24">
        <v>0.25700000000000001</v>
      </c>
      <c r="F3" s="25">
        <v>0.223</v>
      </c>
    </row>
  </sheetData>
  <mergeCells count="1">
    <mergeCell ref="B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K23" sqref="K23"/>
    </sheetView>
  </sheetViews>
  <sheetFormatPr defaultRowHeight="12.75" x14ac:dyDescent="0.2"/>
  <cols>
    <col min="1" max="1" width="7.140625" customWidth="1"/>
    <col min="2" max="6" width="17.140625" customWidth="1"/>
    <col min="8" max="12" width="17.140625" customWidth="1"/>
  </cols>
  <sheetData>
    <row r="1" spans="2:12" ht="15.75" x14ac:dyDescent="0.25">
      <c r="B1" s="92" t="s">
        <v>139</v>
      </c>
      <c r="C1" s="93"/>
      <c r="D1" s="93"/>
      <c r="E1" s="93"/>
      <c r="F1" s="94"/>
      <c r="H1" s="95" t="s">
        <v>140</v>
      </c>
      <c r="I1" s="96"/>
      <c r="J1" s="96"/>
      <c r="K1" s="96"/>
      <c r="L1" s="97"/>
    </row>
    <row r="2" spans="2:12" ht="13.5" thickBot="1" x14ac:dyDescent="0.25">
      <c r="B2" s="6" t="s">
        <v>0</v>
      </c>
      <c r="C2" s="4">
        <v>2013</v>
      </c>
      <c r="D2" s="4">
        <v>2014</v>
      </c>
      <c r="E2" s="4">
        <v>2015</v>
      </c>
      <c r="F2" s="5">
        <v>2016</v>
      </c>
      <c r="H2" s="6" t="s">
        <v>0</v>
      </c>
      <c r="I2" s="4">
        <v>2013</v>
      </c>
      <c r="J2" s="4">
        <v>2014</v>
      </c>
      <c r="K2" s="4">
        <v>2015</v>
      </c>
      <c r="L2" s="5">
        <v>2016</v>
      </c>
    </row>
    <row r="3" spans="2:12" x14ac:dyDescent="0.2">
      <c r="B3" s="7" t="s">
        <v>121</v>
      </c>
      <c r="C3" s="154" t="s">
        <v>181</v>
      </c>
      <c r="D3" s="154" t="s">
        <v>181</v>
      </c>
      <c r="E3" s="2">
        <v>677</v>
      </c>
      <c r="F3" s="8">
        <v>664</v>
      </c>
      <c r="H3" s="7" t="s">
        <v>121</v>
      </c>
      <c r="I3" s="154" t="s">
        <v>181</v>
      </c>
      <c r="J3" s="154" t="s">
        <v>181</v>
      </c>
      <c r="K3" s="154" t="s">
        <v>181</v>
      </c>
      <c r="L3" s="8">
        <v>7695</v>
      </c>
    </row>
    <row r="4" spans="2:12" x14ac:dyDescent="0.2">
      <c r="B4" s="9" t="s">
        <v>122</v>
      </c>
      <c r="C4" s="154" t="s">
        <v>181</v>
      </c>
      <c r="D4" s="154" t="s">
        <v>181</v>
      </c>
      <c r="E4" s="1">
        <v>110</v>
      </c>
      <c r="F4" s="10">
        <v>110</v>
      </c>
      <c r="H4" s="9" t="s">
        <v>122</v>
      </c>
      <c r="I4" s="154" t="s">
        <v>181</v>
      </c>
      <c r="J4" s="154" t="s">
        <v>181</v>
      </c>
      <c r="K4" s="154" t="s">
        <v>181</v>
      </c>
      <c r="L4" s="10">
        <v>949</v>
      </c>
    </row>
    <row r="5" spans="2:12" x14ac:dyDescent="0.2">
      <c r="B5" s="9" t="s">
        <v>123</v>
      </c>
      <c r="C5" s="154" t="s">
        <v>181</v>
      </c>
      <c r="D5" s="154" t="s">
        <v>181</v>
      </c>
      <c r="E5" s="1">
        <v>62</v>
      </c>
      <c r="F5" s="10">
        <v>61</v>
      </c>
      <c r="H5" s="9" t="s">
        <v>123</v>
      </c>
      <c r="I5" s="154" t="s">
        <v>181</v>
      </c>
      <c r="J5" s="154" t="s">
        <v>181</v>
      </c>
      <c r="K5" s="154" t="s">
        <v>181</v>
      </c>
      <c r="L5" s="10">
        <v>579</v>
      </c>
    </row>
    <row r="6" spans="2:12" x14ac:dyDescent="0.2">
      <c r="B6" s="9" t="s">
        <v>124</v>
      </c>
      <c r="C6" s="154" t="s">
        <v>181</v>
      </c>
      <c r="D6" s="154" t="s">
        <v>181</v>
      </c>
      <c r="E6" s="1">
        <v>114</v>
      </c>
      <c r="F6" s="10">
        <v>111</v>
      </c>
      <c r="H6" s="9" t="s">
        <v>124</v>
      </c>
      <c r="I6" s="154" t="s">
        <v>181</v>
      </c>
      <c r="J6" s="154" t="s">
        <v>181</v>
      </c>
      <c r="K6" s="154" t="s">
        <v>181</v>
      </c>
      <c r="L6" s="10">
        <v>1019</v>
      </c>
    </row>
    <row r="7" spans="2:12" x14ac:dyDescent="0.2">
      <c r="B7" s="9" t="s">
        <v>125</v>
      </c>
      <c r="C7" s="154" t="s">
        <v>181</v>
      </c>
      <c r="D7" s="154" t="s">
        <v>181</v>
      </c>
      <c r="E7" s="1">
        <v>70</v>
      </c>
      <c r="F7" s="10">
        <v>68</v>
      </c>
      <c r="H7" s="9" t="s">
        <v>125</v>
      </c>
      <c r="I7" s="154" t="s">
        <v>181</v>
      </c>
      <c r="J7" s="154" t="s">
        <v>181</v>
      </c>
      <c r="K7" s="154" t="s">
        <v>181</v>
      </c>
      <c r="L7" s="10">
        <v>432</v>
      </c>
    </row>
    <row r="8" spans="2:12" x14ac:dyDescent="0.2">
      <c r="B8" s="9" t="s">
        <v>126</v>
      </c>
      <c r="C8" s="154" t="s">
        <v>181</v>
      </c>
      <c r="D8" s="154" t="s">
        <v>181</v>
      </c>
      <c r="E8" s="1">
        <v>182</v>
      </c>
      <c r="F8" s="10">
        <v>177</v>
      </c>
      <c r="H8" s="9" t="s">
        <v>126</v>
      </c>
      <c r="I8" s="154" t="s">
        <v>181</v>
      </c>
      <c r="J8" s="154" t="s">
        <v>181</v>
      </c>
      <c r="K8" s="154" t="s">
        <v>181</v>
      </c>
      <c r="L8" s="10">
        <v>996</v>
      </c>
    </row>
    <row r="9" spans="2:12" x14ac:dyDescent="0.2">
      <c r="B9" s="9" t="s">
        <v>127</v>
      </c>
      <c r="C9" s="154" t="s">
        <v>181</v>
      </c>
      <c r="D9" s="154" t="s">
        <v>181</v>
      </c>
      <c r="E9" s="1">
        <v>130</v>
      </c>
      <c r="F9" s="10">
        <v>127</v>
      </c>
      <c r="H9" s="9" t="s">
        <v>127</v>
      </c>
      <c r="I9" s="154" t="s">
        <v>181</v>
      </c>
      <c r="J9" s="154" t="s">
        <v>181</v>
      </c>
      <c r="K9" s="154" t="s">
        <v>181</v>
      </c>
      <c r="L9" s="10">
        <v>776</v>
      </c>
    </row>
    <row r="10" spans="2:12" x14ac:dyDescent="0.2">
      <c r="B10" s="9" t="s">
        <v>128</v>
      </c>
      <c r="C10" s="154" t="s">
        <v>181</v>
      </c>
      <c r="D10" s="154" t="s">
        <v>181</v>
      </c>
      <c r="E10" s="1">
        <v>35</v>
      </c>
      <c r="F10" s="10">
        <v>35</v>
      </c>
      <c r="H10" s="9" t="s">
        <v>128</v>
      </c>
      <c r="I10" s="154" t="s">
        <v>181</v>
      </c>
      <c r="J10" s="154" t="s">
        <v>181</v>
      </c>
      <c r="K10" s="154" t="s">
        <v>181</v>
      </c>
      <c r="L10" s="10">
        <v>502</v>
      </c>
    </row>
    <row r="11" spans="2:12" x14ac:dyDescent="0.2">
      <c r="B11" s="9" t="s">
        <v>129</v>
      </c>
      <c r="C11" s="154" t="s">
        <v>181</v>
      </c>
      <c r="D11" s="154" t="s">
        <v>181</v>
      </c>
      <c r="E11" s="1">
        <v>111</v>
      </c>
      <c r="F11" s="10">
        <v>107</v>
      </c>
      <c r="H11" s="9" t="s">
        <v>129</v>
      </c>
      <c r="I11" s="154" t="s">
        <v>181</v>
      </c>
      <c r="J11" s="154" t="s">
        <v>181</v>
      </c>
      <c r="K11" s="154" t="s">
        <v>181</v>
      </c>
      <c r="L11" s="10">
        <v>793</v>
      </c>
    </row>
    <row r="12" spans="2:12" x14ac:dyDescent="0.2">
      <c r="B12" s="9" t="s">
        <v>130</v>
      </c>
      <c r="C12" s="154" t="s">
        <v>181</v>
      </c>
      <c r="D12" s="154" t="s">
        <v>181</v>
      </c>
      <c r="E12" s="1">
        <v>99</v>
      </c>
      <c r="F12" s="10">
        <v>95</v>
      </c>
      <c r="H12" s="9" t="s">
        <v>130</v>
      </c>
      <c r="I12" s="154" t="s">
        <v>181</v>
      </c>
      <c r="J12" s="154" t="s">
        <v>181</v>
      </c>
      <c r="K12" s="154" t="s">
        <v>181</v>
      </c>
      <c r="L12" s="10">
        <v>926</v>
      </c>
    </row>
    <row r="13" spans="2:12" x14ac:dyDescent="0.2">
      <c r="B13" s="9" t="s">
        <v>131</v>
      </c>
      <c r="C13" s="154" t="s">
        <v>181</v>
      </c>
      <c r="D13" s="154" t="s">
        <v>181</v>
      </c>
      <c r="E13" s="1">
        <v>22</v>
      </c>
      <c r="F13" s="10">
        <v>21</v>
      </c>
      <c r="H13" s="9" t="s">
        <v>131</v>
      </c>
      <c r="I13" s="154" t="s">
        <v>181</v>
      </c>
      <c r="J13" s="154" t="s">
        <v>181</v>
      </c>
      <c r="K13" s="154" t="s">
        <v>181</v>
      </c>
      <c r="L13" s="10">
        <v>317</v>
      </c>
    </row>
    <row r="14" spans="2:12" x14ac:dyDescent="0.2">
      <c r="B14" s="9" t="s">
        <v>132</v>
      </c>
      <c r="C14" s="154" t="s">
        <v>181</v>
      </c>
      <c r="D14" s="154" t="s">
        <v>181</v>
      </c>
      <c r="E14" s="1">
        <v>9</v>
      </c>
      <c r="F14" s="10">
        <v>8</v>
      </c>
      <c r="H14" s="9" t="s">
        <v>132</v>
      </c>
      <c r="I14" s="154" t="s">
        <v>181</v>
      </c>
      <c r="J14" s="154" t="s">
        <v>181</v>
      </c>
      <c r="K14" s="154" t="s">
        <v>181</v>
      </c>
      <c r="L14" s="10">
        <v>173</v>
      </c>
    </row>
    <row r="15" spans="2:12" x14ac:dyDescent="0.2">
      <c r="B15" s="9" t="s">
        <v>133</v>
      </c>
      <c r="C15" s="154" t="s">
        <v>181</v>
      </c>
      <c r="D15" s="154" t="s">
        <v>181</v>
      </c>
      <c r="E15" s="1">
        <v>11</v>
      </c>
      <c r="F15" s="10">
        <v>10</v>
      </c>
      <c r="H15" s="9" t="s">
        <v>133</v>
      </c>
      <c r="I15" s="154" t="s">
        <v>181</v>
      </c>
      <c r="J15" s="154" t="s">
        <v>181</v>
      </c>
      <c r="K15" s="154" t="s">
        <v>181</v>
      </c>
      <c r="L15" s="10">
        <v>79</v>
      </c>
    </row>
    <row r="16" spans="2:12" x14ac:dyDescent="0.2">
      <c r="B16" s="9" t="s">
        <v>134</v>
      </c>
      <c r="C16" s="154" t="s">
        <v>181</v>
      </c>
      <c r="D16" s="154" t="s">
        <v>181</v>
      </c>
      <c r="E16" s="1">
        <v>40</v>
      </c>
      <c r="F16" s="10">
        <v>37</v>
      </c>
      <c r="H16" s="9" t="s">
        <v>134</v>
      </c>
      <c r="I16" s="154" t="s">
        <v>181</v>
      </c>
      <c r="J16" s="154" t="s">
        <v>181</v>
      </c>
      <c r="K16" s="154" t="s">
        <v>181</v>
      </c>
      <c r="L16" s="10">
        <v>236</v>
      </c>
    </row>
    <row r="17" spans="2:12" x14ac:dyDescent="0.2">
      <c r="B17" s="9" t="s">
        <v>138</v>
      </c>
      <c r="C17" s="154" t="s">
        <v>181</v>
      </c>
      <c r="D17" s="154" t="s">
        <v>181</v>
      </c>
      <c r="E17" s="1">
        <v>28</v>
      </c>
      <c r="F17" s="10">
        <v>27</v>
      </c>
      <c r="H17" s="9" t="s">
        <v>138</v>
      </c>
      <c r="I17" s="154" t="s">
        <v>181</v>
      </c>
      <c r="J17" s="154" t="s">
        <v>181</v>
      </c>
      <c r="K17" s="154" t="s">
        <v>181</v>
      </c>
      <c r="L17" s="10">
        <v>224</v>
      </c>
    </row>
    <row r="18" spans="2:12" x14ac:dyDescent="0.2">
      <c r="B18" s="9" t="s">
        <v>135</v>
      </c>
      <c r="C18" s="154" t="s">
        <v>181</v>
      </c>
      <c r="D18" s="154" t="s">
        <v>181</v>
      </c>
      <c r="E18" s="1">
        <v>34</v>
      </c>
      <c r="F18" s="10">
        <v>31</v>
      </c>
      <c r="H18" s="9" t="s">
        <v>135</v>
      </c>
      <c r="I18" s="154" t="s">
        <v>181</v>
      </c>
      <c r="J18" s="154" t="s">
        <v>181</v>
      </c>
      <c r="K18" s="154" t="s">
        <v>181</v>
      </c>
      <c r="L18" s="10">
        <v>122</v>
      </c>
    </row>
    <row r="19" spans="2:12" x14ac:dyDescent="0.2">
      <c r="B19" s="9" t="s">
        <v>136</v>
      </c>
      <c r="C19" s="154" t="s">
        <v>181</v>
      </c>
      <c r="D19" s="154" t="s">
        <v>181</v>
      </c>
      <c r="E19" s="1">
        <v>28</v>
      </c>
      <c r="F19" s="10">
        <v>26</v>
      </c>
      <c r="H19" s="9" t="s">
        <v>136</v>
      </c>
      <c r="I19" s="154" t="s">
        <v>181</v>
      </c>
      <c r="J19" s="154" t="s">
        <v>181</v>
      </c>
      <c r="K19" s="154" t="s">
        <v>181</v>
      </c>
      <c r="L19" s="10">
        <v>293</v>
      </c>
    </row>
    <row r="20" spans="2:12" ht="13.5" thickBot="1" x14ac:dyDescent="0.25">
      <c r="B20" s="3" t="s">
        <v>137</v>
      </c>
      <c r="C20" s="154" t="s">
        <v>181</v>
      </c>
      <c r="D20" s="154" t="s">
        <v>181</v>
      </c>
      <c r="E20" s="11">
        <v>25</v>
      </c>
      <c r="F20" s="12">
        <v>23</v>
      </c>
      <c r="H20" s="3" t="s">
        <v>137</v>
      </c>
      <c r="I20" s="154" t="s">
        <v>181</v>
      </c>
      <c r="J20" s="154" t="s">
        <v>181</v>
      </c>
      <c r="K20" s="154" t="s">
        <v>181</v>
      </c>
      <c r="L20" s="12">
        <v>127</v>
      </c>
    </row>
  </sheetData>
  <mergeCells count="2">
    <mergeCell ref="B1:F1"/>
    <mergeCell ref="H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K10" sqref="K10"/>
    </sheetView>
  </sheetViews>
  <sheetFormatPr defaultRowHeight="12.75" x14ac:dyDescent="0.2"/>
  <cols>
    <col min="1" max="1" width="7.140625" customWidth="1"/>
    <col min="2" max="6" width="17.140625" customWidth="1"/>
  </cols>
  <sheetData>
    <row r="1" spans="2:6" ht="15.75" x14ac:dyDescent="0.25">
      <c r="B1" s="92" t="s">
        <v>30</v>
      </c>
      <c r="C1" s="93"/>
      <c r="D1" s="93"/>
      <c r="E1" s="93"/>
      <c r="F1" s="94"/>
    </row>
    <row r="2" spans="2:6" ht="13.5" thickBot="1" x14ac:dyDescent="0.25">
      <c r="B2" s="6" t="s">
        <v>0</v>
      </c>
      <c r="C2" s="42">
        <v>2013</v>
      </c>
      <c r="D2" s="42">
        <v>2014</v>
      </c>
      <c r="E2" s="42">
        <v>2015</v>
      </c>
      <c r="F2" s="43">
        <v>2016</v>
      </c>
    </row>
    <row r="3" spans="2:6" x14ac:dyDescent="0.2">
      <c r="B3" s="44" t="s">
        <v>121</v>
      </c>
      <c r="C3" s="45">
        <v>1296549340</v>
      </c>
      <c r="D3" s="45">
        <v>721183287</v>
      </c>
      <c r="E3" s="45">
        <v>1428195330</v>
      </c>
      <c r="F3" s="46">
        <v>1098818642</v>
      </c>
    </row>
    <row r="4" spans="2:6" x14ac:dyDescent="0.2">
      <c r="B4" s="9" t="s">
        <v>122</v>
      </c>
      <c r="C4" s="47">
        <v>627649300</v>
      </c>
      <c r="D4" s="47">
        <v>242964609</v>
      </c>
      <c r="E4" s="47">
        <v>157668523</v>
      </c>
      <c r="F4" s="48">
        <v>251791249</v>
      </c>
    </row>
    <row r="5" spans="2:6" x14ac:dyDescent="0.2">
      <c r="B5" s="9" t="s">
        <v>123</v>
      </c>
      <c r="C5" s="47">
        <v>50035760</v>
      </c>
      <c r="D5" s="47">
        <v>139833318</v>
      </c>
      <c r="E5" s="47">
        <v>68751540</v>
      </c>
      <c r="F5" s="48">
        <v>82795239</v>
      </c>
    </row>
    <row r="6" spans="2:6" x14ac:dyDescent="0.2">
      <c r="B6" s="9" t="s">
        <v>124</v>
      </c>
      <c r="C6" s="47">
        <v>169555733</v>
      </c>
      <c r="D6" s="47">
        <v>152917670</v>
      </c>
      <c r="E6" s="47">
        <v>239310119</v>
      </c>
      <c r="F6" s="48">
        <v>247280075</v>
      </c>
    </row>
    <row r="7" spans="2:6" x14ac:dyDescent="0.2">
      <c r="B7" s="9" t="s">
        <v>125</v>
      </c>
      <c r="C7" s="47">
        <v>87519308</v>
      </c>
      <c r="D7" s="47">
        <v>94446607</v>
      </c>
      <c r="E7" s="47">
        <v>72539469</v>
      </c>
      <c r="F7" s="48">
        <v>79735496</v>
      </c>
    </row>
    <row r="8" spans="2:6" x14ac:dyDescent="0.2">
      <c r="B8" s="9" t="s">
        <v>126</v>
      </c>
      <c r="C8" s="47">
        <v>398230611</v>
      </c>
      <c r="D8" s="47">
        <v>236264069</v>
      </c>
      <c r="E8" s="47">
        <v>192570519</v>
      </c>
      <c r="F8" s="48">
        <v>663789337</v>
      </c>
    </row>
    <row r="9" spans="2:6" x14ac:dyDescent="0.2">
      <c r="B9" s="9" t="s">
        <v>127</v>
      </c>
      <c r="C9" s="47">
        <v>193963723</v>
      </c>
      <c r="D9" s="47">
        <v>211809968</v>
      </c>
      <c r="E9" s="47">
        <v>188836344</v>
      </c>
      <c r="F9" s="48">
        <v>168936000</v>
      </c>
    </row>
    <row r="10" spans="2:6" x14ac:dyDescent="0.2">
      <c r="B10" s="9" t="s">
        <v>128</v>
      </c>
      <c r="C10" s="47">
        <v>44678392</v>
      </c>
      <c r="D10" s="47">
        <v>126770689</v>
      </c>
      <c r="E10" s="47">
        <v>54210768</v>
      </c>
      <c r="F10" s="48">
        <v>81485398</v>
      </c>
    </row>
    <row r="11" spans="2:6" x14ac:dyDescent="0.2">
      <c r="B11" s="9" t="s">
        <v>129</v>
      </c>
      <c r="C11" s="47">
        <v>544800905</v>
      </c>
      <c r="D11" s="47">
        <v>511858876</v>
      </c>
      <c r="E11" s="47">
        <v>166915133</v>
      </c>
      <c r="F11" s="48">
        <v>818180691</v>
      </c>
    </row>
    <row r="12" spans="2:6" x14ac:dyDescent="0.2">
      <c r="B12" s="9" t="s">
        <v>130</v>
      </c>
      <c r="C12" s="47">
        <v>106969090</v>
      </c>
      <c r="D12" s="47">
        <v>800906353</v>
      </c>
      <c r="E12" s="47">
        <v>119305526</v>
      </c>
      <c r="F12" s="48">
        <v>136850829</v>
      </c>
    </row>
    <row r="13" spans="2:6" x14ac:dyDescent="0.2">
      <c r="B13" s="9" t="s">
        <v>131</v>
      </c>
      <c r="C13" s="47">
        <v>4650000</v>
      </c>
      <c r="D13" s="47">
        <v>4200000</v>
      </c>
      <c r="E13" s="47">
        <v>3882248</v>
      </c>
      <c r="F13" s="48">
        <v>6003479</v>
      </c>
    </row>
    <row r="14" spans="2:6" x14ac:dyDescent="0.2">
      <c r="B14" s="9" t="s">
        <v>132</v>
      </c>
      <c r="C14" s="47">
        <v>3564365</v>
      </c>
      <c r="D14" s="47">
        <v>4343780</v>
      </c>
      <c r="E14" s="47">
        <v>7430737</v>
      </c>
      <c r="F14" s="48">
        <v>25737202</v>
      </c>
    </row>
    <row r="15" spans="2:6" x14ac:dyDescent="0.2">
      <c r="B15" s="9" t="s">
        <v>133</v>
      </c>
      <c r="C15" s="47">
        <v>15095057</v>
      </c>
      <c r="D15" s="47">
        <v>7551314</v>
      </c>
      <c r="E15" s="47">
        <v>38755829</v>
      </c>
      <c r="F15" s="48">
        <v>613251</v>
      </c>
    </row>
    <row r="16" spans="2:6" x14ac:dyDescent="0.2">
      <c r="B16" s="9" t="s">
        <v>134</v>
      </c>
      <c r="C16" s="47">
        <v>76415390</v>
      </c>
      <c r="D16" s="47">
        <v>64979299</v>
      </c>
      <c r="E16" s="26">
        <v>192549117</v>
      </c>
      <c r="F16" s="48">
        <v>226542248</v>
      </c>
    </row>
    <row r="17" spans="2:6" x14ac:dyDescent="0.2">
      <c r="B17" s="9" t="s">
        <v>138</v>
      </c>
      <c r="C17" s="26">
        <v>48369445</v>
      </c>
      <c r="D17" s="47">
        <v>38978099</v>
      </c>
      <c r="E17" s="47">
        <v>57100220</v>
      </c>
      <c r="F17" s="48">
        <v>22601294</v>
      </c>
    </row>
    <row r="18" spans="2:6" x14ac:dyDescent="0.2">
      <c r="B18" s="9" t="s">
        <v>135</v>
      </c>
      <c r="C18" s="47">
        <v>41511546</v>
      </c>
      <c r="D18" s="49">
        <v>15131342</v>
      </c>
      <c r="E18" s="47">
        <v>39806133</v>
      </c>
      <c r="F18" s="48">
        <v>165048997</v>
      </c>
    </row>
    <row r="19" spans="2:6" x14ac:dyDescent="0.2">
      <c r="B19" s="9" t="s">
        <v>136</v>
      </c>
      <c r="C19" s="47">
        <v>16836016</v>
      </c>
      <c r="D19" s="47">
        <v>16449470</v>
      </c>
      <c r="E19" s="47">
        <v>36405622</v>
      </c>
      <c r="F19" s="48">
        <v>30454415</v>
      </c>
    </row>
    <row r="20" spans="2:6" ht="13.5" thickBot="1" x14ac:dyDescent="0.25">
      <c r="B20" s="3" t="s">
        <v>137</v>
      </c>
      <c r="C20" s="42">
        <v>20843000</v>
      </c>
      <c r="D20" s="50">
        <v>60885000</v>
      </c>
      <c r="E20" s="42">
        <v>89366000</v>
      </c>
      <c r="F20" s="43">
        <v>103667000</v>
      </c>
    </row>
  </sheetData>
  <mergeCells count="1">
    <mergeCell ref="B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H18" sqref="H18"/>
    </sheetView>
  </sheetViews>
  <sheetFormatPr defaultRowHeight="12.75" x14ac:dyDescent="0.2"/>
  <cols>
    <col min="1" max="1" width="7.140625" customWidth="1"/>
    <col min="2" max="6" width="17.140625" customWidth="1"/>
  </cols>
  <sheetData>
    <row r="1" spans="2:7" ht="15.75" x14ac:dyDescent="0.25">
      <c r="B1" s="92" t="s">
        <v>31</v>
      </c>
      <c r="C1" s="93"/>
      <c r="D1" s="93"/>
      <c r="E1" s="93"/>
      <c r="F1" s="94"/>
    </row>
    <row r="2" spans="2:7" ht="13.5" thickBot="1" x14ac:dyDescent="0.25">
      <c r="B2" s="6" t="s">
        <v>0</v>
      </c>
      <c r="C2" s="4">
        <v>2013</v>
      </c>
      <c r="D2" s="4">
        <v>2014</v>
      </c>
      <c r="E2" s="4">
        <v>2015</v>
      </c>
      <c r="F2" s="5">
        <v>2016</v>
      </c>
    </row>
    <row r="3" spans="2:7" x14ac:dyDescent="0.2">
      <c r="B3" s="7" t="s">
        <v>121</v>
      </c>
      <c r="C3" s="32">
        <v>0</v>
      </c>
      <c r="D3" s="32">
        <v>0</v>
      </c>
      <c r="E3" s="32">
        <v>0</v>
      </c>
      <c r="F3" s="33">
        <v>0</v>
      </c>
    </row>
    <row r="4" spans="2:7" x14ac:dyDescent="0.2">
      <c r="B4" s="9" t="s">
        <v>122</v>
      </c>
      <c r="C4" s="28">
        <v>1</v>
      </c>
      <c r="D4" s="28">
        <v>0</v>
      </c>
      <c r="E4" s="28">
        <v>0</v>
      </c>
      <c r="F4" s="29">
        <v>1</v>
      </c>
    </row>
    <row r="5" spans="2:7" x14ac:dyDescent="0.2">
      <c r="B5" s="9" t="s">
        <v>123</v>
      </c>
      <c r="C5" s="1">
        <v>0</v>
      </c>
      <c r="D5" s="1">
        <v>0</v>
      </c>
      <c r="E5" s="1">
        <v>0</v>
      </c>
      <c r="F5" s="10">
        <v>0</v>
      </c>
    </row>
    <row r="6" spans="2:7" x14ac:dyDescent="0.2">
      <c r="B6" s="9" t="s">
        <v>124</v>
      </c>
      <c r="C6" s="1">
        <v>0</v>
      </c>
      <c r="D6" s="1">
        <v>0</v>
      </c>
      <c r="E6" s="1">
        <v>1</v>
      </c>
      <c r="F6" s="10">
        <v>0</v>
      </c>
    </row>
    <row r="7" spans="2:7" x14ac:dyDescent="0.2">
      <c r="B7" s="9" t="s">
        <v>125</v>
      </c>
      <c r="C7" s="28">
        <v>1</v>
      </c>
      <c r="D7" s="28">
        <v>0</v>
      </c>
      <c r="E7" s="28">
        <v>0</v>
      </c>
      <c r="F7" s="29">
        <v>0</v>
      </c>
    </row>
    <row r="8" spans="2:7" x14ac:dyDescent="0.2">
      <c r="B8" s="9" t="s">
        <v>126</v>
      </c>
      <c r="C8" s="35">
        <v>0</v>
      </c>
      <c r="D8" s="35">
        <v>0</v>
      </c>
      <c r="E8" s="35">
        <v>0</v>
      </c>
      <c r="F8" s="36">
        <v>0</v>
      </c>
    </row>
    <row r="9" spans="2:7" x14ac:dyDescent="0.2">
      <c r="B9" s="9" t="s">
        <v>127</v>
      </c>
      <c r="C9" s="1">
        <v>0</v>
      </c>
      <c r="D9" s="1">
        <v>0</v>
      </c>
      <c r="E9" s="1">
        <v>0</v>
      </c>
      <c r="F9" s="10">
        <v>0</v>
      </c>
    </row>
    <row r="10" spans="2:7" x14ac:dyDescent="0.2">
      <c r="B10" s="9" t="s">
        <v>128</v>
      </c>
      <c r="C10" s="132" t="s">
        <v>181</v>
      </c>
      <c r="D10" s="132" t="s">
        <v>181</v>
      </c>
      <c r="E10" s="132" t="s">
        <v>181</v>
      </c>
      <c r="F10" s="132" t="s">
        <v>181</v>
      </c>
      <c r="G10" s="30"/>
    </row>
    <row r="11" spans="2:7" x14ac:dyDescent="0.2">
      <c r="B11" s="9" t="s">
        <v>129</v>
      </c>
      <c r="C11" s="1">
        <v>0</v>
      </c>
      <c r="D11" s="1">
        <v>0</v>
      </c>
      <c r="E11" s="1">
        <v>0</v>
      </c>
      <c r="F11" s="10">
        <v>0</v>
      </c>
    </row>
    <row r="12" spans="2:7" x14ac:dyDescent="0.2">
      <c r="B12" s="9" t="s">
        <v>130</v>
      </c>
      <c r="C12" s="28">
        <v>0</v>
      </c>
      <c r="D12" s="28">
        <v>0</v>
      </c>
      <c r="E12" s="28">
        <v>0</v>
      </c>
      <c r="F12" s="29">
        <v>0</v>
      </c>
    </row>
    <row r="13" spans="2:7" x14ac:dyDescent="0.2">
      <c r="B13" s="9" t="s">
        <v>131</v>
      </c>
      <c r="C13" s="1">
        <v>0</v>
      </c>
      <c r="D13" s="1">
        <v>0</v>
      </c>
      <c r="E13" s="1">
        <v>0</v>
      </c>
      <c r="F13" s="10">
        <v>0</v>
      </c>
    </row>
    <row r="14" spans="2:7" x14ac:dyDescent="0.2">
      <c r="B14" s="9" t="s">
        <v>132</v>
      </c>
      <c r="C14" s="28">
        <v>0</v>
      </c>
      <c r="D14" s="28">
        <v>0</v>
      </c>
      <c r="E14" s="28">
        <v>0</v>
      </c>
      <c r="F14" s="29">
        <v>0</v>
      </c>
    </row>
    <row r="15" spans="2:7" s="30" customFormat="1" x14ac:dyDescent="0.2">
      <c r="B15" s="27" t="s">
        <v>133</v>
      </c>
      <c r="C15" s="28">
        <v>0</v>
      </c>
      <c r="D15" s="28">
        <v>0</v>
      </c>
      <c r="E15" s="28">
        <v>0</v>
      </c>
      <c r="F15" s="29">
        <v>0</v>
      </c>
    </row>
    <row r="16" spans="2:7" x14ac:dyDescent="0.2">
      <c r="B16" s="9" t="s">
        <v>134</v>
      </c>
      <c r="C16" s="1">
        <v>0</v>
      </c>
      <c r="D16" s="1">
        <v>0</v>
      </c>
      <c r="E16" s="1">
        <v>0</v>
      </c>
      <c r="F16" s="10">
        <v>0</v>
      </c>
    </row>
    <row r="17" spans="2:6" x14ac:dyDescent="0.2">
      <c r="B17" s="9" t="s">
        <v>138</v>
      </c>
      <c r="C17" s="1">
        <v>0</v>
      </c>
      <c r="D17" s="1">
        <v>0</v>
      </c>
      <c r="E17" s="1">
        <v>0</v>
      </c>
      <c r="F17" s="10">
        <v>0</v>
      </c>
    </row>
    <row r="18" spans="2:6" x14ac:dyDescent="0.2">
      <c r="B18" s="9" t="s">
        <v>135</v>
      </c>
      <c r="C18" s="1">
        <v>0</v>
      </c>
      <c r="D18" s="1">
        <v>0</v>
      </c>
      <c r="E18" s="1">
        <v>0</v>
      </c>
      <c r="F18" s="10">
        <v>0</v>
      </c>
    </row>
    <row r="19" spans="2:6" x14ac:dyDescent="0.2">
      <c r="B19" s="9" t="s">
        <v>136</v>
      </c>
      <c r="C19" s="1">
        <v>0</v>
      </c>
      <c r="D19" s="1">
        <v>0</v>
      </c>
      <c r="E19" s="1">
        <v>0</v>
      </c>
      <c r="F19" s="10">
        <v>0</v>
      </c>
    </row>
    <row r="20" spans="2:6" ht="13.5" thickBot="1" x14ac:dyDescent="0.25">
      <c r="B20" s="3" t="s">
        <v>137</v>
      </c>
      <c r="C20" s="11">
        <v>0</v>
      </c>
      <c r="D20" s="11">
        <v>0</v>
      </c>
      <c r="E20" s="11" t="s">
        <v>182</v>
      </c>
      <c r="F20" s="12">
        <v>0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1_1</vt:lpstr>
      <vt:lpstr>1_2</vt:lpstr>
      <vt:lpstr>1_3</vt:lpstr>
      <vt:lpstr>1_4</vt:lpstr>
      <vt:lpstr>1_5</vt:lpstr>
      <vt:lpstr>1_6</vt:lpstr>
      <vt:lpstr>1_7</vt:lpstr>
      <vt:lpstr>1_8</vt:lpstr>
      <vt:lpstr>1_9</vt:lpstr>
      <vt:lpstr>1_10</vt:lpstr>
      <vt:lpstr>2_1</vt:lpstr>
      <vt:lpstr>2_2</vt:lpstr>
      <vt:lpstr>2_3</vt:lpstr>
      <vt:lpstr>2_4</vt:lpstr>
      <vt:lpstr>2_5</vt:lpstr>
      <vt:lpstr>2_6</vt:lpstr>
      <vt:lpstr>3_1</vt:lpstr>
      <vt:lpstr>3_2</vt:lpstr>
      <vt:lpstr>3_3</vt:lpstr>
      <vt:lpstr>3_4</vt:lpstr>
      <vt:lpstr>3_5</vt:lpstr>
      <vt:lpstr>3_6</vt:lpstr>
      <vt:lpstr>3_7</vt:lpstr>
      <vt:lpstr>3_8</vt:lpstr>
      <vt:lpstr>4_1</vt:lpstr>
      <vt:lpstr>4_2</vt:lpstr>
      <vt:lpstr>4_3</vt:lpstr>
      <vt:lpstr>4_4</vt:lpstr>
      <vt:lpstr>4_5</vt:lpstr>
      <vt:lpstr>4_6</vt:lpstr>
      <vt:lpstr>4_7</vt:lpstr>
      <vt:lpstr>4_8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Ristovska</dc:creator>
  <cp:lastModifiedBy>Jeton</cp:lastModifiedBy>
  <dcterms:created xsi:type="dcterms:W3CDTF">2017-06-30T10:54:01Z</dcterms:created>
  <dcterms:modified xsi:type="dcterms:W3CDTF">2018-03-08T14:00:27Z</dcterms:modified>
</cp:coreProperties>
</file>